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5535" windowWidth="12120" windowHeight="3015" activeTab="1"/>
  </bookViews>
  <sheets>
    <sheet name="расчет среднего" sheetId="1" r:id="rId1"/>
    <sheet name="НАЛИЧИЕ" sheetId="2" r:id="rId2"/>
  </sheets>
  <definedNames/>
  <calcPr fullCalcOnLoad="1" refMode="R1C1"/>
</workbook>
</file>

<file path=xl/sharedStrings.xml><?xml version="1.0" encoding="utf-8"?>
<sst xmlns="http://schemas.openxmlformats.org/spreadsheetml/2006/main" count="152" uniqueCount="149">
  <si>
    <t>№</t>
  </si>
  <si>
    <t>кол-во</t>
  </si>
  <si>
    <t xml:space="preserve"> </t>
  </si>
  <si>
    <t>Провод ПЩ 10,0</t>
  </si>
  <si>
    <t xml:space="preserve">Провод ПЩ 4,0 </t>
  </si>
  <si>
    <t>Провод ПЩ 6,0</t>
  </si>
  <si>
    <t>Провод ПЩ 8,0</t>
  </si>
  <si>
    <t>ИТОГО ПО СКЛАДУ:</t>
  </si>
  <si>
    <t xml:space="preserve">Прайс-лист на </t>
  </si>
  <si>
    <t>ОБЩЕСТВО С ОГРАНИЧЕННОЙ ОТВЕТСТВЕННОСТЬЮ</t>
  </si>
  <si>
    <t>"МиДан-Мет"</t>
  </si>
  <si>
    <t xml:space="preserve">факс/телефон (492) 452-53-10, 452-19-73  89101766481   </t>
  </si>
  <si>
    <t>Россия, 601785, г. Кольчугино, Владимирская обл., ул. 50 лет СССР д.4, оф. 10</t>
  </si>
  <si>
    <t>E-mail midan-met@mail.ru www.midan-met.ru</t>
  </si>
  <si>
    <t>Наименование продукции</t>
  </si>
  <si>
    <t xml:space="preserve">Провод ПЩ 2,5 </t>
  </si>
  <si>
    <t>Лента МН19 0,1х250 ДПРНМ</t>
  </si>
  <si>
    <t>Лента МН19 0,15х250 ДПРНМ</t>
  </si>
  <si>
    <t>Лента МН19 0,2х250 ДПРНМ</t>
  </si>
  <si>
    <t>Лента МН19 0,3х250 ДПРНМ</t>
  </si>
  <si>
    <t>Лист МН19 4х600х1500 ДПРНМ</t>
  </si>
  <si>
    <t>Ленты нейзильберовые и мельхиоровые ГОСТ 5187-03 ленты латунные ГОСТ   и медные ГОСТ 1173-93</t>
  </si>
  <si>
    <t>Лента Л63 0,1х300 ДПРНМ</t>
  </si>
  <si>
    <t>Лента Л63 0,08х180 ДПРНТ</t>
  </si>
  <si>
    <t>Лента Л63 0,6х300 ДПРНТ</t>
  </si>
  <si>
    <t>Лента М1к 0,015х200 ЭПРНП</t>
  </si>
  <si>
    <t>Лента М1к 0,030х200 ЭПРНП</t>
  </si>
  <si>
    <t>Лента М1к 0,020х200 ЭПРНП</t>
  </si>
  <si>
    <t>Лента М1 0,05х200 ДПРНМ</t>
  </si>
  <si>
    <t>Лента М1 0,05х200 ДПРНТ</t>
  </si>
  <si>
    <t>Проволока Л63 0,25 кат. 125 ДКРНМ</t>
  </si>
  <si>
    <t>Проволока Л63 0,30 кат. 250 ДКРНМ</t>
  </si>
  <si>
    <t xml:space="preserve">Труба М1м 22х1,0х3000 ДКРНМ </t>
  </si>
  <si>
    <t>Плита бронзовая БрНБТ 20х500х500 ГПРХХ</t>
  </si>
  <si>
    <t>Сетка нержавеющая 5х1</t>
  </si>
  <si>
    <t>Лента МН19 0,3х200 ДПРНТ с.х.</t>
  </si>
  <si>
    <t>Лента М1 0,07х200 ДПРНТ</t>
  </si>
  <si>
    <t>Плита бронзовая БрНБТ 30х30х310 ГПРХХ</t>
  </si>
  <si>
    <t>Лист МН19 0,8х600х1500 ДПРНМ</t>
  </si>
  <si>
    <t>Лист МН19 1х600х1500 ДПРНМ</t>
  </si>
  <si>
    <t>Лист МН19 3х600х1500 ДПРНМ</t>
  </si>
  <si>
    <t>Лист МН19 5х600х1500 ДПРНМ</t>
  </si>
  <si>
    <t>Лист МН19 2,5х600х1500 ДПРНМ</t>
  </si>
  <si>
    <t>Круг Ф=120  ст.45</t>
  </si>
  <si>
    <t>Пруток ЛС59-1 Ф=50х500 1 шт. пресс.</t>
  </si>
  <si>
    <t xml:space="preserve">Лист МН19 1,5х600х1500 ДПРНМ </t>
  </si>
  <si>
    <t xml:space="preserve">Лист МН19 2х600х1500 ДПРНМ </t>
  </si>
  <si>
    <t>Лента Л63 0,1х300 ДПРНТ</t>
  </si>
  <si>
    <t>Лента МНЦ 15-20 0,4х250 ДПРНМ новая</t>
  </si>
  <si>
    <t>Лента МНЦ 15-20 0,2х250 ДПРНМ новая</t>
  </si>
  <si>
    <t>Плита бронзовая БрНБТ 25х310х310 ГПРХХ</t>
  </si>
  <si>
    <t>Плита бронзовая БрНБТ 20х194х194 ГПРХХ</t>
  </si>
  <si>
    <t>Плита бронзовая БрНБТ 10х300х300 ГПРХХ</t>
  </si>
  <si>
    <t>Плита бронзовая БрНБТ 14х210х210 ГПРХХ</t>
  </si>
  <si>
    <t>Труба М1м 3х0,8 ДКРНМ бухт</t>
  </si>
  <si>
    <t>Труба М1м 3х0,5 ДКРНМ бухт</t>
  </si>
  <si>
    <t>Труба Л63 2х0,3 ДКРНМ НД</t>
  </si>
  <si>
    <t>Труба Л96 3х0,5 ДКРНТ НД</t>
  </si>
  <si>
    <t>Труба Л96 2,5х0,3 ДКРНМ НД</t>
  </si>
  <si>
    <t xml:space="preserve"> 1 лист 12,5 кг</t>
  </si>
  <si>
    <t>Лента МНЦ 15-20 0,1х250 ДПРНТ новая</t>
  </si>
  <si>
    <t>Полоса МНЦ 15-20 1,0х300х1000 ДПРНМ</t>
  </si>
  <si>
    <t>Полоса МНЦ 15-20 2,0х300х1000 ДПРНМ</t>
  </si>
  <si>
    <t xml:space="preserve">Провод ПЩ 16,0 + барабан </t>
  </si>
  <si>
    <t xml:space="preserve"> 1 лист 19,6 кг</t>
  </si>
  <si>
    <t>Лента Л63 0,25х300 ДПРНМ</t>
  </si>
  <si>
    <t>Полоса МНЦ 15-20 1,5х300х1000 ДПРНМ</t>
  </si>
  <si>
    <t>Труба Л63 2х0,15 ДКРНМ НД</t>
  </si>
  <si>
    <t>Лист МН19 0,6х600х1500 ДПРНМ</t>
  </si>
  <si>
    <t>Лента Л63 0,15х300 ДПРНМ</t>
  </si>
  <si>
    <t>Лента МНЦ 15-20 0,3х250 ДПРНТ с.х.</t>
  </si>
  <si>
    <t>Лента Л63 0,05х180 ДПРНО</t>
  </si>
  <si>
    <t>2,6 кг 1 лист</t>
  </si>
  <si>
    <t>Проволока МНЦ 15-20 Ф=0,8 мм ДКРНМ</t>
  </si>
  <si>
    <t>Полоса МНЦ 15-20 2,5х300х1000 ДПРНМ</t>
  </si>
  <si>
    <t>Лента МНЦ 15-20 0,15х250 ДПРНТ с.х.</t>
  </si>
  <si>
    <t>Проволока МНЦ 15-20 Ф=0,3 мм ДКРНМ</t>
  </si>
  <si>
    <t>Проволока МНЦ 15-20 Ф=1,5 мм ДКРНМ</t>
  </si>
  <si>
    <r>
      <t xml:space="preserve">Провод ПЩ 0,5 </t>
    </r>
    <r>
      <rPr>
        <b/>
        <sz val="8"/>
        <rFont val="Arial Cyr"/>
        <family val="0"/>
      </rPr>
      <t>+ катушка Д250-250 руб+ндс</t>
    </r>
  </si>
  <si>
    <r>
      <t xml:space="preserve">Провод ПЩ 0,75 </t>
    </r>
    <r>
      <rPr>
        <sz val="8"/>
        <rFont val="Arial Cyr"/>
        <family val="0"/>
      </rPr>
      <t xml:space="preserve">+ </t>
    </r>
    <r>
      <rPr>
        <b/>
        <sz val="8"/>
        <rFont val="Arial Cyr"/>
        <family val="0"/>
      </rPr>
      <t>катушка Д250-250 руб+ндс</t>
    </r>
  </si>
  <si>
    <t>Лента МНЦ 15-20 0,4х290 ДПРНТ с.х.</t>
  </si>
  <si>
    <t>Труба Л63 2,5х0,25 ДКРНМ НД</t>
  </si>
  <si>
    <t xml:space="preserve">Лента Л63 0,3х300 ДПРНМ </t>
  </si>
  <si>
    <t xml:space="preserve">Полоса МНЦ 15-20 0,8х300х1000 ДПРНМ </t>
  </si>
  <si>
    <t>Труба Л63 3,0х0,5 ДКРНМ НД</t>
  </si>
  <si>
    <t>6,6 кг 1 лист</t>
  </si>
  <si>
    <t xml:space="preserve">Труба М2м 2х0,2х2500 ДКРНМ </t>
  </si>
  <si>
    <t xml:space="preserve">Труба М2м 4х0,5х2500 ДКРНМ </t>
  </si>
  <si>
    <t xml:space="preserve">Труба М2м 2,5х0,25х2500 ДКРНМ </t>
  </si>
  <si>
    <t xml:space="preserve">Труба М2м 3х0,5х2500 ДКРНМ </t>
  </si>
  <si>
    <t xml:space="preserve">Труба Л63 2х0,2х2500 ДКРНМ </t>
  </si>
  <si>
    <t>Лента БрКМЦ 3-1 0,2х250 ДПРНМ с.х. устал</t>
  </si>
  <si>
    <t>Проволока 0,3 на катушке 100 руб. за шт 12 шт.</t>
  </si>
  <si>
    <t>Ящик №18 цена 150 без ндс 3 ящ.</t>
  </si>
  <si>
    <t>Лента БрКМЦ 3-1 0,2х250 ДПРНТ новая</t>
  </si>
  <si>
    <t>5,3 кг 1 лист</t>
  </si>
  <si>
    <t>Лента Л63 0,4х300 ДПРНМ</t>
  </si>
  <si>
    <t>Лента М1 0,15х300 ДПРНМ</t>
  </si>
  <si>
    <t xml:space="preserve">Полоса МНЦ 15-20 0,6х300х1000 ДПРНМ </t>
  </si>
  <si>
    <t>Проволока МНЦ 15-20 Ф=0,5 мм ДКРНМ</t>
  </si>
  <si>
    <t>Проволока МНЦ 15-20 Ф=2,0 мм ДКРНМ</t>
  </si>
  <si>
    <t>1,6 кг 1 лист</t>
  </si>
  <si>
    <t>4,0 кг 1 лист</t>
  </si>
  <si>
    <t xml:space="preserve"> 1 лист 5,0 кг</t>
  </si>
  <si>
    <t>Проволока Л63 0,2 кат. 125 ДКРНМ</t>
  </si>
  <si>
    <t>Полоса МНЦ 15-20 3,0х300х1000 ДПРНМ</t>
  </si>
  <si>
    <t>есть побежалость</t>
  </si>
  <si>
    <t>Лента МНЦ 15-20 0,25х300 ДПРНТ</t>
  </si>
  <si>
    <t>Провоолока 0,5 на катушке 150 руб. 10 шт.</t>
  </si>
  <si>
    <t>Лента МНЦ 15-20 0,2х250 ДПРНТ с.х. устал</t>
  </si>
  <si>
    <t>Лента М1 0,20х300 ДПРНТ</t>
  </si>
  <si>
    <t>Лента М1 0,10х300 ДПРНМ</t>
  </si>
  <si>
    <t xml:space="preserve"> 1 лист 8 кг</t>
  </si>
  <si>
    <t>Лента Л63 0,35х300 ДПРНМ</t>
  </si>
  <si>
    <t>в 1 кг 1600 метров</t>
  </si>
  <si>
    <t>в 1 кг 600 метров</t>
  </si>
  <si>
    <t>в 1 кг 230 метров</t>
  </si>
  <si>
    <t>в 1 кг 65 метров</t>
  </si>
  <si>
    <t>в 1 кг 36 метров</t>
  </si>
  <si>
    <t>2017 года</t>
  </si>
  <si>
    <t>Полоса МНЦ 15-20 5,0х300х1000 ДПРНМ</t>
  </si>
  <si>
    <t>2,8 кг 1 лист</t>
  </si>
  <si>
    <t>Лента Л63 0,15х300 ДПРНТ</t>
  </si>
  <si>
    <t>Лента МНЦ 15-20 0,3х250 ДПРНМ новая</t>
  </si>
  <si>
    <t>Лента МНЦ 15-20 0,1х100 ДПРНТ  с.х.</t>
  </si>
  <si>
    <t>1000 за кг</t>
  </si>
  <si>
    <t xml:space="preserve">  1 лист 38,8 кг</t>
  </si>
  <si>
    <t>Лента МНЦ 15-20 0,2х250 ДПРНТ новая</t>
  </si>
  <si>
    <t>Лента М1 0,10х300 ДПРНТ</t>
  </si>
  <si>
    <t>Лента М1 0,40х300 ДПРНМ</t>
  </si>
  <si>
    <t>Лента М1 0,30х300 ДПРНМ</t>
  </si>
  <si>
    <t>Лента М1 0,20х300 ДПРНМ</t>
  </si>
  <si>
    <t xml:space="preserve"> 1 лист 6,4 кг </t>
  </si>
  <si>
    <t>12,6 кг 1 лист</t>
  </si>
  <si>
    <t xml:space="preserve">Труба М2м 5х0,5х2500 ДКРНМ </t>
  </si>
  <si>
    <t>Труба М1м 4х0,5 ДКРНМ бухт</t>
  </si>
  <si>
    <t xml:space="preserve"> 1 лист 16 кг</t>
  </si>
  <si>
    <r>
      <t xml:space="preserve">Провод ПЩ 1,5 </t>
    </r>
    <r>
      <rPr>
        <b/>
        <sz val="8"/>
        <rFont val="Arial Cyr"/>
        <family val="0"/>
      </rPr>
      <t>+ катушка Д250-250 руб+ндс</t>
    </r>
  </si>
  <si>
    <t xml:space="preserve">Лента МН19 0,4х250 ДПРНМ </t>
  </si>
  <si>
    <t xml:space="preserve">Лента Л63 0,2х300 ДПРПМ </t>
  </si>
  <si>
    <t>нал</t>
  </si>
  <si>
    <t xml:space="preserve"> 1 лист 23,5 кг</t>
  </si>
  <si>
    <t xml:space="preserve">Лента МНЦ 15-20 0,5х250 ДПРНМ </t>
  </si>
  <si>
    <t xml:space="preserve">Лента МНЦ 15-20 0,5х250 ДПРНТ </t>
  </si>
  <si>
    <t>7,7 кг 1 лист</t>
  </si>
  <si>
    <t>заказ</t>
  </si>
  <si>
    <t>Полоса МНЦ 15-20 1,2х300х1000 ДПРНМ</t>
  </si>
  <si>
    <t>4000 кг</t>
  </si>
  <si>
    <t>августа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</si>
</sst>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mmm/yyyy"/>
    <numFmt numFmtId="177" formatCode="[$-FC19]d\ mmmm\ yyyy\ &quot;г.&quot;"/>
    <numFmt numFmtId="178" formatCode="[$-419]d\ mmm\ yy;@"/>
    <numFmt numFmtId="179" formatCode="[$-419]dd\ mmm\ yy;@"/>
    <numFmt numFmtId="180" formatCode="[$€-2]\ ###,000_);[Red]\([$€-2]\ ###,000\)"/>
  </numFmts>
  <fonts count="33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10"/>
      <name val="Arial"/>
      <family val="2"/>
    </font>
    <font>
      <b/>
      <sz val="10"/>
      <color indexed="10"/>
      <name val="Arial Cyr"/>
      <family val="0"/>
    </font>
    <font>
      <sz val="8"/>
      <name val="Arial Cyr"/>
      <family val="0"/>
    </font>
    <font>
      <sz val="10"/>
      <color indexed="53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Fill="1" applyBorder="1" applyAlignment="1">
      <alignment horizontal="right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Font="1" applyFill="1" applyBorder="1" applyAlignment="1">
      <alignment horizontal="right"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/>
    </xf>
    <xf numFmtId="0" fontId="0" fillId="24" borderId="15" xfId="0" applyFont="1" applyFill="1" applyBorder="1" applyAlignment="1">
      <alignment horizontal="left"/>
    </xf>
    <xf numFmtId="0" fontId="1" fillId="10" borderId="16" xfId="0" applyFont="1" applyFill="1" applyBorder="1" applyAlignment="1">
      <alignment/>
    </xf>
    <xf numFmtId="175" fontId="0" fillId="0" borderId="10" xfId="0" applyNumberFormat="1" applyFill="1" applyBorder="1" applyAlignment="1">
      <alignment horizontal="center"/>
    </xf>
    <xf numFmtId="0" fontId="1" fillId="7" borderId="17" xfId="0" applyFont="1" applyFill="1" applyBorder="1" applyAlignment="1">
      <alignment/>
    </xf>
    <xf numFmtId="0" fontId="0" fillId="7" borderId="18" xfId="0" applyFill="1" applyBorder="1" applyAlignment="1">
      <alignment/>
    </xf>
    <xf numFmtId="0" fontId="1" fillId="7" borderId="18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8" fillId="7" borderId="18" xfId="0" applyFont="1" applyFill="1" applyBorder="1" applyAlignment="1">
      <alignment horizontal="center"/>
    </xf>
    <xf numFmtId="0" fontId="8" fillId="7" borderId="18" xfId="0" applyFont="1" applyFill="1" applyBorder="1" applyAlignment="1">
      <alignment/>
    </xf>
    <xf numFmtId="0" fontId="9" fillId="7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28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/>
    </xf>
    <xf numFmtId="0" fontId="29" fillId="0" borderId="0" xfId="0" applyFont="1" applyAlignment="1">
      <alignment/>
    </xf>
    <xf numFmtId="0" fontId="0" fillId="0" borderId="25" xfId="0" applyFill="1" applyBorder="1" applyAlignment="1">
      <alignment horizontal="left"/>
    </xf>
    <xf numFmtId="0" fontId="28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Fill="1" applyBorder="1" applyAlignment="1">
      <alignment horizontal="left"/>
    </xf>
    <xf numFmtId="0" fontId="0" fillId="0" borderId="31" xfId="0" applyBorder="1" applyAlignment="1">
      <alignment/>
    </xf>
    <xf numFmtId="0" fontId="0" fillId="0" borderId="0" xfId="0" applyFont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28" fillId="0" borderId="19" xfId="0" applyFont="1" applyBorder="1" applyAlignment="1">
      <alignment horizontal="left"/>
    </xf>
    <xf numFmtId="0" fontId="28" fillId="0" borderId="19" xfId="0" applyFont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8" fillId="0" borderId="19" xfId="0" applyFont="1" applyBorder="1" applyAlignment="1">
      <alignment/>
    </xf>
    <xf numFmtId="0" fontId="28" fillId="0" borderId="34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4" fillId="10" borderId="28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28" fillId="0" borderId="26" xfId="0" applyFont="1" applyBorder="1" applyAlignment="1">
      <alignment horizontal="left"/>
    </xf>
    <xf numFmtId="0" fontId="28" fillId="0" borderId="19" xfId="0" applyFont="1" applyFill="1" applyBorder="1" applyAlignment="1">
      <alignment horizontal="left"/>
    </xf>
    <xf numFmtId="0" fontId="28" fillId="0" borderId="10" xfId="0" applyNumberFormat="1" applyFont="1" applyFill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5" borderId="17" xfId="0" applyFont="1" applyFill="1" applyBorder="1" applyAlignment="1">
      <alignment horizontal="center"/>
    </xf>
    <xf numFmtId="0" fontId="1" fillId="25" borderId="18" xfId="0" applyFont="1" applyFill="1" applyBorder="1" applyAlignment="1">
      <alignment horizontal="center"/>
    </xf>
    <xf numFmtId="0" fontId="1" fillId="25" borderId="16" xfId="0" applyFont="1" applyFill="1" applyBorder="1" applyAlignment="1">
      <alignment horizontal="center"/>
    </xf>
    <xf numFmtId="0" fontId="4" fillId="10" borderId="17" xfId="0" applyFont="1" applyFill="1" applyBorder="1" applyAlignment="1">
      <alignment horizontal="center"/>
    </xf>
    <xf numFmtId="0" fontId="4" fillId="10" borderId="18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7" borderId="18" xfId="0" applyFont="1" applyFill="1" applyBorder="1" applyAlignment="1">
      <alignment horizontal="center"/>
    </xf>
    <xf numFmtId="0" fontId="1" fillId="25" borderId="35" xfId="0" applyFont="1" applyFill="1" applyBorder="1" applyAlignment="1">
      <alignment horizontal="center"/>
    </xf>
    <xf numFmtId="0" fontId="1" fillId="25" borderId="36" xfId="0" applyFont="1" applyFill="1" applyBorder="1" applyAlignment="1">
      <alignment horizontal="center"/>
    </xf>
    <xf numFmtId="0" fontId="0" fillId="25" borderId="37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2790825</xdr:colOff>
      <xdr:row>5</xdr:row>
      <xdr:rowOff>142875</xdr:rowOff>
    </xdr:to>
    <xdr:pic>
      <xdr:nvPicPr>
        <xdr:cNvPr id="1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1"/>
  <sheetViews>
    <sheetView zoomScalePageLayoutView="0" workbookViewId="0" topLeftCell="A4">
      <selection activeCell="A4" sqref="A4"/>
    </sheetView>
  </sheetViews>
  <sheetFormatPr defaultColWidth="9.00390625" defaultRowHeight="12.75"/>
  <cols>
    <col min="2" max="2" width="18.75390625" style="0" customWidth="1"/>
    <col min="3" max="3" width="15.125" style="0" customWidth="1"/>
    <col min="5" max="5" width="14.75390625" style="0" customWidth="1"/>
    <col min="6" max="6" width="20.625" style="0" customWidth="1"/>
  </cols>
  <sheetData>
    <row r="2" spans="2:6" ht="20.25" customHeight="1">
      <c r="B2" s="52"/>
      <c r="C2" s="52"/>
      <c r="D2" s="40"/>
      <c r="E2" s="40"/>
      <c r="F2" s="53"/>
    </row>
    <row r="3" spans="2:6" ht="12.75">
      <c r="B3" s="52"/>
      <c r="C3" s="52"/>
      <c r="D3" s="40"/>
      <c r="E3" s="40"/>
      <c r="F3" s="54"/>
    </row>
    <row r="4" spans="2:6" ht="12.75">
      <c r="B4" s="52"/>
      <c r="C4" s="52"/>
      <c r="D4" s="40"/>
      <c r="E4" s="40"/>
      <c r="F4" s="54"/>
    </row>
    <row r="5" spans="2:6" ht="12.75">
      <c r="B5" s="52"/>
      <c r="C5" s="52"/>
      <c r="D5" s="40"/>
      <c r="E5" s="40"/>
      <c r="F5" s="54"/>
    </row>
    <row r="6" spans="2:6" ht="12.75">
      <c r="B6" s="52"/>
      <c r="C6" s="52"/>
      <c r="D6" s="40"/>
      <c r="E6" s="40"/>
      <c r="F6" s="54"/>
    </row>
    <row r="7" spans="2:6" ht="12.75">
      <c r="B7" s="52"/>
      <c r="C7" s="52"/>
      <c r="D7" s="40"/>
      <c r="E7" s="40"/>
      <c r="F7" s="54"/>
    </row>
    <row r="8" spans="2:6" ht="12.75">
      <c r="B8" s="52"/>
      <c r="C8" s="52"/>
      <c r="D8" s="40"/>
      <c r="E8" s="40"/>
      <c r="F8" s="54"/>
    </row>
    <row r="9" spans="2:6" ht="12.75">
      <c r="B9" s="52"/>
      <c r="C9" s="52"/>
      <c r="D9" s="40"/>
      <c r="E9" s="40"/>
      <c r="F9" s="54"/>
    </row>
    <row r="10" spans="2:6" ht="12.75">
      <c r="B10" s="52"/>
      <c r="C10" s="52"/>
      <c r="D10" s="40"/>
      <c r="E10" s="40"/>
      <c r="F10" s="54"/>
    </row>
    <row r="11" spans="2:6" ht="12.75">
      <c r="B11" s="52"/>
      <c r="C11" s="52"/>
      <c r="D11" s="40"/>
      <c r="E11" s="40"/>
      <c r="F11" s="5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07"/>
  <sheetViews>
    <sheetView tabSelected="1" zoomScalePageLayoutView="0" workbookViewId="0" topLeftCell="B1">
      <selection activeCell="I15" sqref="I15"/>
    </sheetView>
  </sheetViews>
  <sheetFormatPr defaultColWidth="9.00390625" defaultRowHeight="12.75"/>
  <cols>
    <col min="1" max="1" width="3.00390625" style="0" customWidth="1"/>
    <col min="2" max="2" width="40.875" style="0" customWidth="1"/>
    <col min="3" max="18" width="6.75390625" style="0" customWidth="1"/>
    <col min="19" max="19" width="7.75390625" style="6" customWidth="1"/>
  </cols>
  <sheetData>
    <row r="1" ht="12.75">
      <c r="C1" t="s">
        <v>2</v>
      </c>
    </row>
    <row r="2" spans="3:19" ht="12.75">
      <c r="C2" s="96" t="s">
        <v>9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3:19" ht="12.75">
      <c r="C3" s="96" t="s">
        <v>10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3:19" ht="12.75">
      <c r="C4" s="96" t="s">
        <v>11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</row>
    <row r="5" spans="3:19" ht="12.75">
      <c r="C5" s="96" t="s">
        <v>12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</row>
    <row r="6" spans="3:19" ht="13.5" thickBot="1">
      <c r="C6" s="102" t="s">
        <v>13</v>
      </c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</row>
    <row r="7" spans="1:19" ht="15.75" thickBot="1">
      <c r="A7" s="24"/>
      <c r="B7" s="25"/>
      <c r="C7" s="25"/>
      <c r="D7" s="25"/>
      <c r="E7" s="25"/>
      <c r="F7" s="25"/>
      <c r="G7" s="26" t="s">
        <v>8</v>
      </c>
      <c r="H7" s="25"/>
      <c r="I7" s="25"/>
      <c r="J7" s="46">
        <v>7</v>
      </c>
      <c r="K7" s="103" t="s">
        <v>148</v>
      </c>
      <c r="L7" s="103"/>
      <c r="M7" s="47" t="s">
        <v>119</v>
      </c>
      <c r="N7" s="48"/>
      <c r="O7" s="25"/>
      <c r="P7" s="25"/>
      <c r="Q7" s="25"/>
      <c r="R7" s="25"/>
      <c r="S7" s="25"/>
    </row>
    <row r="8" spans="1:19" ht="13.5" thickBot="1">
      <c r="A8" s="34" t="s">
        <v>0</v>
      </c>
      <c r="B8" s="35" t="s">
        <v>14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9"/>
      <c r="S8" s="55" t="s">
        <v>1</v>
      </c>
    </row>
    <row r="9" spans="1:19" ht="13.5" thickBot="1">
      <c r="A9" s="105" t="s">
        <v>21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</row>
    <row r="10" spans="1:19" ht="12.75">
      <c r="A10" s="20">
        <v>1</v>
      </c>
      <c r="B10" s="19" t="s">
        <v>124</v>
      </c>
      <c r="C10" s="36">
        <v>6</v>
      </c>
      <c r="D10" s="36">
        <v>3</v>
      </c>
      <c r="E10" s="36">
        <v>11.5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43"/>
      <c r="R10" s="37"/>
      <c r="S10" s="79">
        <f>SUM(C10:R10)</f>
        <v>20.5</v>
      </c>
    </row>
    <row r="11" spans="1:20" ht="12.75">
      <c r="A11" s="3">
        <f aca="true" t="shared" si="0" ref="A11:A29">A10+1</f>
        <v>2</v>
      </c>
      <c r="B11" s="19" t="s">
        <v>60</v>
      </c>
      <c r="C11" s="56">
        <v>3.5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43"/>
      <c r="R11" s="37"/>
      <c r="S11" s="38">
        <v>3.5</v>
      </c>
      <c r="T11" t="s">
        <v>125</v>
      </c>
    </row>
    <row r="12" spans="1:19" ht="12.75">
      <c r="A12" s="3">
        <f t="shared" si="0"/>
        <v>3</v>
      </c>
      <c r="B12" s="8" t="s">
        <v>75</v>
      </c>
      <c r="C12" s="1">
        <v>12.1</v>
      </c>
      <c r="D12" s="5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27"/>
      <c r="S12" s="29">
        <v>12.1</v>
      </c>
    </row>
    <row r="13" spans="1:19" ht="12.75">
      <c r="A13" s="3">
        <f t="shared" si="0"/>
        <v>4</v>
      </c>
      <c r="B13" s="8" t="s">
        <v>70</v>
      </c>
      <c r="C13" s="5">
        <v>16.9</v>
      </c>
      <c r="D13" s="5">
        <v>50.3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7"/>
      <c r="S13" s="29">
        <v>67.2</v>
      </c>
    </row>
    <row r="14" spans="1:19" ht="12.75">
      <c r="A14" s="3">
        <f t="shared" si="0"/>
        <v>5</v>
      </c>
      <c r="B14" s="8" t="s">
        <v>109</v>
      </c>
      <c r="C14" s="86">
        <v>10.7</v>
      </c>
      <c r="D14" s="4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7"/>
      <c r="S14" s="29">
        <v>10.7</v>
      </c>
    </row>
    <row r="15" spans="1:19" ht="12.75">
      <c r="A15" s="3">
        <f t="shared" si="0"/>
        <v>6</v>
      </c>
      <c r="B15" s="8" t="s">
        <v>127</v>
      </c>
      <c r="C15" s="51">
        <v>0</v>
      </c>
      <c r="D15" s="9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73"/>
      <c r="S15" s="29">
        <v>0</v>
      </c>
    </row>
    <row r="16" spans="1:19" ht="12.75">
      <c r="A16" s="3">
        <f t="shared" si="0"/>
        <v>7</v>
      </c>
      <c r="B16" s="8" t="s">
        <v>49</v>
      </c>
      <c r="C16" s="5">
        <v>57.2</v>
      </c>
      <c r="D16" s="5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72"/>
      <c r="S16" s="29">
        <v>57.2</v>
      </c>
    </row>
    <row r="17" spans="1:19" ht="12.75">
      <c r="A17" s="3">
        <f t="shared" si="0"/>
        <v>8</v>
      </c>
      <c r="B17" s="8" t="s">
        <v>107</v>
      </c>
      <c r="C17" s="51"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72"/>
      <c r="S17" s="29">
        <v>0</v>
      </c>
    </row>
    <row r="18" spans="1:19" ht="12.75">
      <c r="A18" s="3">
        <f t="shared" si="0"/>
        <v>9</v>
      </c>
      <c r="B18" s="8" t="s">
        <v>123</v>
      </c>
      <c r="C18" s="5">
        <v>83</v>
      </c>
      <c r="D18" s="5"/>
      <c r="E18" s="1"/>
      <c r="F18" s="1"/>
      <c r="G18" s="5"/>
      <c r="H18" s="1"/>
      <c r="I18" s="1"/>
      <c r="J18" s="1"/>
      <c r="K18" s="1"/>
      <c r="L18" s="1"/>
      <c r="M18" s="1"/>
      <c r="N18" s="1"/>
      <c r="O18" s="1"/>
      <c r="P18" s="1"/>
      <c r="Q18" s="1"/>
      <c r="R18" s="72"/>
      <c r="S18" s="29">
        <f>SUM(C18:R18)</f>
        <v>83</v>
      </c>
    </row>
    <row r="19" spans="1:19" ht="12.75">
      <c r="A19" s="3">
        <f t="shared" si="0"/>
        <v>10</v>
      </c>
      <c r="B19" s="10" t="s">
        <v>48</v>
      </c>
      <c r="C19" s="5">
        <v>59</v>
      </c>
      <c r="D19" s="69"/>
      <c r="E19" s="1"/>
      <c r="F19" s="1"/>
      <c r="G19" s="5"/>
      <c r="H19" s="1"/>
      <c r="I19" s="1"/>
      <c r="J19" s="1"/>
      <c r="K19" s="1"/>
      <c r="L19" s="1"/>
      <c r="M19" s="1"/>
      <c r="N19" s="1"/>
      <c r="O19" s="1"/>
      <c r="P19" s="1"/>
      <c r="Q19" s="1"/>
      <c r="R19" s="59"/>
      <c r="S19" s="29">
        <f>SUM(C19:R19)</f>
        <v>59</v>
      </c>
    </row>
    <row r="20" spans="1:19" ht="12.75">
      <c r="A20" s="3">
        <v>11</v>
      </c>
      <c r="B20" s="84" t="s">
        <v>80</v>
      </c>
      <c r="C20" s="83">
        <v>0</v>
      </c>
      <c r="D20" s="2"/>
      <c r="E20" s="1"/>
      <c r="F20" s="1"/>
      <c r="G20" s="5"/>
      <c r="H20" s="1"/>
      <c r="I20" s="1"/>
      <c r="J20" s="1"/>
      <c r="K20" s="1"/>
      <c r="L20" s="1"/>
      <c r="M20" s="1"/>
      <c r="N20" s="1"/>
      <c r="O20" s="1"/>
      <c r="P20" s="1"/>
      <c r="Q20" s="1"/>
      <c r="R20" s="77"/>
      <c r="S20" s="29">
        <v>0</v>
      </c>
    </row>
    <row r="21" spans="1:19" ht="12.75">
      <c r="A21" s="3">
        <v>12</v>
      </c>
      <c r="B21" s="10" t="s">
        <v>142</v>
      </c>
      <c r="C21" s="4">
        <v>69</v>
      </c>
      <c r="D21" s="5"/>
      <c r="E21" s="1"/>
      <c r="F21" s="1"/>
      <c r="G21" s="1"/>
      <c r="H21" s="1"/>
      <c r="I21" s="1"/>
      <c r="J21" s="1"/>
      <c r="K21" s="1"/>
      <c r="L21" s="1"/>
      <c r="M21" s="4"/>
      <c r="N21" s="1"/>
      <c r="O21" s="1"/>
      <c r="P21" s="1"/>
      <c r="Q21" s="1"/>
      <c r="R21" s="77"/>
      <c r="S21" s="29">
        <v>69</v>
      </c>
    </row>
    <row r="22" spans="1:20" ht="12.75">
      <c r="A22" s="3">
        <v>13</v>
      </c>
      <c r="B22" s="10" t="s">
        <v>143</v>
      </c>
      <c r="C22" s="5">
        <v>43</v>
      </c>
      <c r="D22" s="51"/>
      <c r="E22" s="1"/>
      <c r="F22" s="1"/>
      <c r="G22" s="1"/>
      <c r="H22" s="8"/>
      <c r="I22" s="1"/>
      <c r="J22" s="1"/>
      <c r="K22" s="1"/>
      <c r="L22" s="1"/>
      <c r="M22" s="4"/>
      <c r="N22" s="1"/>
      <c r="O22" s="1"/>
      <c r="P22" s="1"/>
      <c r="Q22" s="42"/>
      <c r="R22" s="45"/>
      <c r="S22" s="29">
        <v>43</v>
      </c>
      <c r="T22" s="59"/>
    </row>
    <row r="23" spans="1:20" ht="12.75">
      <c r="A23" s="3">
        <f t="shared" si="0"/>
        <v>14</v>
      </c>
      <c r="B23" s="10" t="s">
        <v>98</v>
      </c>
      <c r="C23" s="5">
        <v>25.8</v>
      </c>
      <c r="D23" s="2"/>
      <c r="E23" s="1" t="s">
        <v>2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44"/>
      <c r="R23" s="73"/>
      <c r="S23" s="29">
        <v>27.4</v>
      </c>
      <c r="T23" t="s">
        <v>101</v>
      </c>
    </row>
    <row r="24" spans="1:20" ht="12.75">
      <c r="A24" s="3">
        <f>A23+1</f>
        <v>15</v>
      </c>
      <c r="B24" s="10" t="s">
        <v>83</v>
      </c>
      <c r="C24" s="5">
        <v>51</v>
      </c>
      <c r="D24" s="5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72"/>
      <c r="S24" s="29">
        <v>51</v>
      </c>
      <c r="T24" s="62" t="s">
        <v>121</v>
      </c>
    </row>
    <row r="25" spans="1:20" ht="12.75">
      <c r="A25" s="3">
        <f t="shared" si="0"/>
        <v>16</v>
      </c>
      <c r="B25" s="50" t="s">
        <v>61</v>
      </c>
      <c r="C25" s="68">
        <v>64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72"/>
      <c r="S25" s="29">
        <v>64</v>
      </c>
      <c r="T25" t="s">
        <v>72</v>
      </c>
    </row>
    <row r="26" spans="1:19" ht="12.75">
      <c r="A26" s="3"/>
      <c r="B26" s="50" t="s">
        <v>146</v>
      </c>
      <c r="C26" s="69"/>
      <c r="D26" s="51">
        <v>50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72" t="s">
        <v>145</v>
      </c>
      <c r="S26" s="29">
        <v>0</v>
      </c>
    </row>
    <row r="27" spans="1:20" ht="12.75">
      <c r="A27" s="3">
        <f>A25+1</f>
        <v>17</v>
      </c>
      <c r="B27" s="50" t="s">
        <v>66</v>
      </c>
      <c r="C27" s="5">
        <v>65</v>
      </c>
      <c r="D27" s="8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72"/>
      <c r="S27" s="29">
        <v>65</v>
      </c>
      <c r="T27" s="62" t="s">
        <v>102</v>
      </c>
    </row>
    <row r="28" spans="1:20" ht="12.75">
      <c r="A28" s="3">
        <f t="shared" si="0"/>
        <v>18</v>
      </c>
      <c r="B28" s="58" t="s">
        <v>62</v>
      </c>
      <c r="C28" s="4">
        <v>39.1</v>
      </c>
      <c r="D28" s="5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72"/>
      <c r="S28" s="76">
        <v>39.1</v>
      </c>
      <c r="T28" s="62" t="s">
        <v>95</v>
      </c>
    </row>
    <row r="29" spans="1:20" ht="12.75">
      <c r="A29" s="3">
        <f t="shared" si="0"/>
        <v>19</v>
      </c>
      <c r="B29" s="50" t="s">
        <v>74</v>
      </c>
      <c r="C29" s="4">
        <v>15.4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78"/>
      <c r="S29" s="29">
        <v>15.4</v>
      </c>
      <c r="T29" s="62" t="s">
        <v>85</v>
      </c>
    </row>
    <row r="30" spans="1:20" ht="12.75">
      <c r="A30" s="3">
        <v>20</v>
      </c>
      <c r="B30" s="50" t="s">
        <v>105</v>
      </c>
      <c r="C30" s="68">
        <v>7.8</v>
      </c>
      <c r="D30" s="51">
        <v>50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36"/>
      <c r="R30" s="78" t="s">
        <v>145</v>
      </c>
      <c r="S30" s="38">
        <v>7.8</v>
      </c>
      <c r="T30" s="62" t="s">
        <v>144</v>
      </c>
    </row>
    <row r="31" spans="1:20" ht="12.75">
      <c r="A31" s="3">
        <v>21</v>
      </c>
      <c r="B31" s="50" t="s">
        <v>120</v>
      </c>
      <c r="C31" s="69">
        <v>0</v>
      </c>
      <c r="D31" s="51">
        <v>50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36"/>
      <c r="R31" s="78" t="s">
        <v>145</v>
      </c>
      <c r="S31" s="38">
        <v>0</v>
      </c>
      <c r="T31" s="62" t="s">
        <v>133</v>
      </c>
    </row>
    <row r="32" spans="1:21" ht="12.75">
      <c r="A32" s="3">
        <v>22</v>
      </c>
      <c r="B32" s="10" t="s">
        <v>16</v>
      </c>
      <c r="C32" s="5">
        <v>100.78</v>
      </c>
      <c r="D32" s="5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43"/>
      <c r="R32" s="89"/>
      <c r="S32" s="38">
        <f>SUM(C32:R32)</f>
        <v>100.78</v>
      </c>
      <c r="T32" s="59"/>
      <c r="U32" s="59"/>
    </row>
    <row r="33" spans="1:20" ht="12.75">
      <c r="A33" s="3">
        <v>23</v>
      </c>
      <c r="B33" s="8" t="s">
        <v>17</v>
      </c>
      <c r="C33" s="5">
        <v>167.8</v>
      </c>
      <c r="D33" s="5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72"/>
      <c r="S33" s="29">
        <v>167.8</v>
      </c>
      <c r="T33" s="62">
        <v>17.5</v>
      </c>
    </row>
    <row r="34" spans="1:19" ht="12.75">
      <c r="A34" s="3">
        <f>A33+1</f>
        <v>24</v>
      </c>
      <c r="B34" s="8" t="s">
        <v>18</v>
      </c>
      <c r="C34" s="5">
        <v>293.8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73"/>
      <c r="S34" s="29">
        <f>SUM(C34:R34)</f>
        <v>293.8</v>
      </c>
    </row>
    <row r="35" spans="1:19" ht="12.75">
      <c r="A35" s="3">
        <f>A34+1</f>
        <v>25</v>
      </c>
      <c r="B35" s="8" t="s">
        <v>19</v>
      </c>
      <c r="C35" s="5">
        <v>3</v>
      </c>
      <c r="D35" s="5"/>
      <c r="E35" s="5"/>
      <c r="F35" s="51"/>
      <c r="G35" s="1"/>
      <c r="H35" s="1"/>
      <c r="I35" s="51"/>
      <c r="J35" s="1"/>
      <c r="K35" s="1"/>
      <c r="L35" s="1"/>
      <c r="M35" s="1"/>
      <c r="N35" s="1"/>
      <c r="O35" s="1"/>
      <c r="P35" s="1"/>
      <c r="Q35" s="1"/>
      <c r="R35" s="27"/>
      <c r="S35" s="29">
        <v>3</v>
      </c>
    </row>
    <row r="36" spans="1:19" ht="12.75">
      <c r="A36" s="3">
        <f>A35+1</f>
        <v>26</v>
      </c>
      <c r="B36" s="8" t="s">
        <v>35</v>
      </c>
      <c r="C36" s="51">
        <v>0</v>
      </c>
      <c r="D36" s="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7"/>
      <c r="S36" s="29">
        <v>0</v>
      </c>
    </row>
    <row r="37" spans="1:19" ht="12.75">
      <c r="A37" s="3">
        <f>A36+1</f>
        <v>27</v>
      </c>
      <c r="B37" s="8" t="s">
        <v>138</v>
      </c>
      <c r="C37" s="69"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7"/>
      <c r="S37" s="29">
        <v>0</v>
      </c>
    </row>
    <row r="38" spans="1:20" ht="12.75">
      <c r="A38" s="3">
        <f>A37+1</f>
        <v>28</v>
      </c>
      <c r="B38" s="10" t="s">
        <v>68</v>
      </c>
      <c r="C38" s="5">
        <v>225.5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72"/>
      <c r="S38" s="29">
        <v>250.5</v>
      </c>
      <c r="T38" t="s">
        <v>103</v>
      </c>
    </row>
    <row r="39" spans="1:20" ht="12.75">
      <c r="A39" s="3">
        <v>26</v>
      </c>
      <c r="B39" s="8" t="s">
        <v>38</v>
      </c>
      <c r="C39" s="5">
        <v>251.8</v>
      </c>
      <c r="D39" s="5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73"/>
      <c r="S39" s="29">
        <v>251.8</v>
      </c>
      <c r="T39" t="s">
        <v>132</v>
      </c>
    </row>
    <row r="40" spans="1:20" ht="12.75">
      <c r="A40" s="3">
        <v>27</v>
      </c>
      <c r="B40" s="8" t="s">
        <v>39</v>
      </c>
      <c r="C40" s="5">
        <v>221</v>
      </c>
      <c r="D40" s="1"/>
      <c r="E40" s="1"/>
      <c r="F40" s="1"/>
      <c r="G40" s="1"/>
      <c r="H40" s="1"/>
      <c r="I40" s="1"/>
      <c r="J40" s="1"/>
      <c r="K40" s="1"/>
      <c r="L40" s="51"/>
      <c r="M40" s="1"/>
      <c r="N40" s="1"/>
      <c r="O40" s="1"/>
      <c r="P40" s="1"/>
      <c r="Q40" s="1"/>
      <c r="R40" s="72"/>
      <c r="S40" s="29">
        <v>221</v>
      </c>
      <c r="T40" t="s">
        <v>112</v>
      </c>
    </row>
    <row r="41" spans="1:20" ht="12.75">
      <c r="A41" s="3">
        <v>28</v>
      </c>
      <c r="B41" s="8" t="s">
        <v>45</v>
      </c>
      <c r="C41" s="51">
        <v>0</v>
      </c>
      <c r="D41" s="1"/>
      <c r="E41" s="1"/>
      <c r="F41" s="1"/>
      <c r="G41" s="1"/>
      <c r="H41" s="1"/>
      <c r="I41" s="1"/>
      <c r="J41" s="1"/>
      <c r="K41" s="1"/>
      <c r="L41" s="51"/>
      <c r="M41" s="1"/>
      <c r="N41" s="1"/>
      <c r="O41" s="1"/>
      <c r="P41" s="1"/>
      <c r="Q41" s="1"/>
      <c r="R41" s="73"/>
      <c r="S41" s="29">
        <v>0</v>
      </c>
      <c r="T41" t="s">
        <v>59</v>
      </c>
    </row>
    <row r="42" spans="1:20" ht="12.75">
      <c r="A42" s="3">
        <v>29</v>
      </c>
      <c r="B42" s="10" t="s">
        <v>46</v>
      </c>
      <c r="C42" s="4">
        <v>220.6</v>
      </c>
      <c r="D42" s="1"/>
      <c r="E42" s="1"/>
      <c r="F42" s="5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72"/>
      <c r="S42" s="29">
        <v>220.6</v>
      </c>
      <c r="T42" t="s">
        <v>136</v>
      </c>
    </row>
    <row r="43" spans="1:20" ht="12.75">
      <c r="A43" s="3">
        <v>30</v>
      </c>
      <c r="B43" s="8" t="s">
        <v>42</v>
      </c>
      <c r="C43" s="51">
        <v>0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73"/>
      <c r="S43" s="29">
        <v>0</v>
      </c>
      <c r="T43" t="s">
        <v>64</v>
      </c>
    </row>
    <row r="44" spans="1:20" ht="12.75">
      <c r="A44" s="3">
        <v>31</v>
      </c>
      <c r="B44" s="10" t="s">
        <v>40</v>
      </c>
      <c r="C44" s="5">
        <v>210.5</v>
      </c>
      <c r="D44" s="5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73"/>
      <c r="S44" s="29">
        <v>210.5</v>
      </c>
      <c r="T44" t="s">
        <v>141</v>
      </c>
    </row>
    <row r="45" spans="1:19" ht="12.75">
      <c r="A45" s="3">
        <v>32</v>
      </c>
      <c r="B45" s="8" t="s">
        <v>20</v>
      </c>
      <c r="C45" s="51"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7"/>
      <c r="S45" s="29">
        <f>SUM(C45:R45)</f>
        <v>0</v>
      </c>
    </row>
    <row r="46" spans="1:20" ht="12.75">
      <c r="A46" s="3">
        <v>33</v>
      </c>
      <c r="B46" s="8" t="s">
        <v>41</v>
      </c>
      <c r="C46" s="51"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7"/>
      <c r="S46" s="29">
        <v>0</v>
      </c>
      <c r="T46" t="s">
        <v>126</v>
      </c>
    </row>
    <row r="47" spans="1:19" ht="12.75">
      <c r="A47" s="3">
        <v>34</v>
      </c>
      <c r="B47" s="8" t="s">
        <v>23</v>
      </c>
      <c r="C47" s="69"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7"/>
      <c r="S47" s="29">
        <f aca="true" t="shared" si="1" ref="S47:S54">SUM(C47:R47)</f>
        <v>0</v>
      </c>
    </row>
    <row r="48" spans="1:19" ht="12.75">
      <c r="A48" s="3">
        <f>A47+1</f>
        <v>35</v>
      </c>
      <c r="B48" s="8" t="s">
        <v>22</v>
      </c>
      <c r="C48" s="5">
        <v>44.3</v>
      </c>
      <c r="D48" s="95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73"/>
      <c r="S48" s="29">
        <f>SUM(C48:R48)</f>
        <v>44.3</v>
      </c>
    </row>
    <row r="49" spans="1:19" ht="12.75">
      <c r="A49" s="3">
        <v>36</v>
      </c>
      <c r="B49" s="49" t="s">
        <v>47</v>
      </c>
      <c r="C49" s="1">
        <v>19.45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7"/>
      <c r="S49" s="29">
        <f t="shared" si="1"/>
        <v>19.45</v>
      </c>
    </row>
    <row r="50" spans="1:19" ht="12.75">
      <c r="A50" s="3">
        <v>37</v>
      </c>
      <c r="B50" s="8" t="s">
        <v>69</v>
      </c>
      <c r="C50" s="5">
        <v>45</v>
      </c>
      <c r="D50" s="67"/>
      <c r="E50" s="5"/>
      <c r="F50" s="5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73"/>
      <c r="S50" s="29">
        <v>45</v>
      </c>
    </row>
    <row r="51" spans="1:19" ht="12.75">
      <c r="A51" s="3">
        <v>38</v>
      </c>
      <c r="B51" s="8" t="s">
        <v>122</v>
      </c>
      <c r="C51" s="5">
        <v>10</v>
      </c>
      <c r="D51" s="1"/>
      <c r="E51" s="5"/>
      <c r="F51" s="5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73"/>
      <c r="S51" s="29">
        <v>10</v>
      </c>
    </row>
    <row r="52" spans="1:20" ht="12.75">
      <c r="A52" s="3">
        <v>39</v>
      </c>
      <c r="B52" s="50" t="s">
        <v>65</v>
      </c>
      <c r="C52" s="68">
        <v>12.4</v>
      </c>
      <c r="D52" s="5"/>
      <c r="E52" s="5"/>
      <c r="F52" s="5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7"/>
      <c r="S52" s="29">
        <f t="shared" si="1"/>
        <v>12.4</v>
      </c>
      <c r="T52" t="s">
        <v>106</v>
      </c>
    </row>
    <row r="53" spans="1:19" ht="12.75">
      <c r="A53" s="3">
        <v>40</v>
      </c>
      <c r="B53" s="50" t="s">
        <v>113</v>
      </c>
      <c r="C53" s="4">
        <v>28</v>
      </c>
      <c r="D53" s="5"/>
      <c r="E53" s="5"/>
      <c r="F53" s="5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7"/>
      <c r="S53" s="29">
        <f t="shared" si="1"/>
        <v>28</v>
      </c>
    </row>
    <row r="54" spans="1:19" ht="12.75">
      <c r="A54" s="3">
        <v>41</v>
      </c>
      <c r="B54" s="8" t="s">
        <v>24</v>
      </c>
      <c r="C54" s="1">
        <v>41.6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7"/>
      <c r="S54" s="29">
        <f t="shared" si="1"/>
        <v>41.6</v>
      </c>
    </row>
    <row r="55" spans="1:20" ht="12.75">
      <c r="A55" s="3">
        <f>A54+1</f>
        <v>42</v>
      </c>
      <c r="B55" s="60" t="s">
        <v>139</v>
      </c>
      <c r="C55" s="68">
        <v>61.8</v>
      </c>
      <c r="D55" s="5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73"/>
      <c r="S55" s="29">
        <v>61.8</v>
      </c>
      <c r="T55" s="59"/>
    </row>
    <row r="56" spans="1:19" ht="12.75">
      <c r="A56" s="3">
        <f>A55+1</f>
        <v>43</v>
      </c>
      <c r="B56" s="60" t="s">
        <v>82</v>
      </c>
      <c r="C56" s="5">
        <v>52.6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73"/>
      <c r="S56" s="29">
        <v>52.6</v>
      </c>
    </row>
    <row r="57" spans="1:19" ht="12.75">
      <c r="A57" s="3">
        <v>44</v>
      </c>
      <c r="B57" s="60" t="s">
        <v>96</v>
      </c>
      <c r="C57" s="5">
        <v>15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7"/>
      <c r="S57" s="29">
        <v>15</v>
      </c>
    </row>
    <row r="58" spans="1:20" ht="12.75">
      <c r="A58" s="3">
        <v>45</v>
      </c>
      <c r="B58" s="14" t="s">
        <v>71</v>
      </c>
      <c r="C58" s="68">
        <v>6.8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7"/>
      <c r="S58" s="29">
        <v>0</v>
      </c>
      <c r="T58" t="s">
        <v>147</v>
      </c>
    </row>
    <row r="59" spans="1:19" ht="12.75">
      <c r="A59" s="3">
        <f aca="true" t="shared" si="2" ref="A59:A64">A58+1</f>
        <v>46</v>
      </c>
      <c r="B59" s="8" t="s">
        <v>91</v>
      </c>
      <c r="C59" s="1">
        <v>22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7"/>
      <c r="S59" s="29">
        <v>22</v>
      </c>
    </row>
    <row r="60" spans="1:19" ht="12.75">
      <c r="A60" s="3">
        <f t="shared" si="2"/>
        <v>47</v>
      </c>
      <c r="B60" s="8" t="s">
        <v>25</v>
      </c>
      <c r="C60" s="51">
        <v>0</v>
      </c>
      <c r="D60" s="1"/>
      <c r="E60" s="1"/>
      <c r="F60" s="1"/>
      <c r="G60" s="36"/>
      <c r="H60" s="1"/>
      <c r="I60" s="1"/>
      <c r="J60" s="1"/>
      <c r="K60" s="1"/>
      <c r="L60" s="1"/>
      <c r="M60" s="1"/>
      <c r="N60" s="1"/>
      <c r="O60" s="1"/>
      <c r="P60" s="1"/>
      <c r="Q60" s="1"/>
      <c r="R60" s="27"/>
      <c r="S60" s="29">
        <v>0</v>
      </c>
    </row>
    <row r="61" spans="1:19" ht="12.75">
      <c r="A61" s="3">
        <f t="shared" si="2"/>
        <v>48</v>
      </c>
      <c r="B61" s="8" t="s">
        <v>27</v>
      </c>
      <c r="C61" s="51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7"/>
      <c r="S61" s="29">
        <v>0</v>
      </c>
    </row>
    <row r="62" spans="1:19" ht="12.75">
      <c r="A62" s="3">
        <f t="shared" si="2"/>
        <v>49</v>
      </c>
      <c r="B62" s="8" t="s">
        <v>26</v>
      </c>
      <c r="C62" s="51"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7"/>
      <c r="S62" s="29">
        <v>0</v>
      </c>
    </row>
    <row r="63" spans="1:20" ht="12.75">
      <c r="A63" s="3">
        <f t="shared" si="2"/>
        <v>50</v>
      </c>
      <c r="B63" s="8" t="s">
        <v>28</v>
      </c>
      <c r="C63" s="5">
        <v>253</v>
      </c>
      <c r="D63" s="5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72"/>
      <c r="S63" s="29">
        <v>324</v>
      </c>
      <c r="T63" s="59"/>
    </row>
    <row r="64" spans="1:19" ht="12.75">
      <c r="A64" s="3">
        <f t="shared" si="2"/>
        <v>51</v>
      </c>
      <c r="B64" s="8" t="s">
        <v>29</v>
      </c>
      <c r="C64" s="5">
        <v>274</v>
      </c>
      <c r="D64" s="5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72"/>
      <c r="S64" s="29">
        <v>324</v>
      </c>
    </row>
    <row r="65" spans="1:19" ht="12.75">
      <c r="A65" s="3">
        <f aca="true" t="shared" si="3" ref="A65:A71">A64+1</f>
        <v>52</v>
      </c>
      <c r="B65" s="49" t="s">
        <v>36</v>
      </c>
      <c r="C65" s="1">
        <v>18</v>
      </c>
      <c r="D65" s="67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27"/>
      <c r="S65" s="29">
        <v>18</v>
      </c>
    </row>
    <row r="66" spans="1:20" ht="12.75">
      <c r="A66" s="3">
        <f t="shared" si="3"/>
        <v>53</v>
      </c>
      <c r="B66" s="8" t="s">
        <v>111</v>
      </c>
      <c r="C66" s="5">
        <v>40</v>
      </c>
      <c r="D66" s="51"/>
      <c r="E66" s="5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73"/>
      <c r="S66" s="29">
        <v>0</v>
      </c>
      <c r="T66" s="59"/>
    </row>
    <row r="67" spans="1:19" ht="12.75">
      <c r="A67" s="3">
        <v>52</v>
      </c>
      <c r="B67" s="8" t="s">
        <v>97</v>
      </c>
      <c r="C67" s="5">
        <v>7.6</v>
      </c>
      <c r="D67" s="50"/>
      <c r="E67" s="51"/>
      <c r="F67" s="50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73"/>
      <c r="S67" s="29">
        <v>7.6</v>
      </c>
    </row>
    <row r="68" spans="1:19" ht="12.75">
      <c r="A68" s="3">
        <v>53</v>
      </c>
      <c r="B68" s="8" t="s">
        <v>110</v>
      </c>
      <c r="C68" s="5">
        <v>45.1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73"/>
      <c r="S68" s="29">
        <v>45.1</v>
      </c>
    </row>
    <row r="69" spans="1:19" ht="12.75">
      <c r="A69" s="3">
        <f t="shared" si="3"/>
        <v>54</v>
      </c>
      <c r="B69" s="8"/>
      <c r="C69" s="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7"/>
      <c r="S69" s="29"/>
    </row>
    <row r="70" spans="1:21" ht="12.75">
      <c r="A70" s="3">
        <f t="shared" si="3"/>
        <v>55</v>
      </c>
      <c r="B70" s="49" t="s">
        <v>128</v>
      </c>
      <c r="C70" s="5">
        <v>30.3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73"/>
      <c r="S70" s="76">
        <v>30.3</v>
      </c>
      <c r="T70" s="59"/>
      <c r="U70" s="59"/>
    </row>
    <row r="71" spans="1:19" ht="12.75">
      <c r="A71" s="3">
        <f t="shared" si="3"/>
        <v>56</v>
      </c>
      <c r="B71" s="50" t="s">
        <v>129</v>
      </c>
      <c r="C71" s="1">
        <v>42.7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27"/>
      <c r="S71" s="29">
        <v>42.7</v>
      </c>
    </row>
    <row r="72" spans="1:19" ht="12.75">
      <c r="A72" s="3">
        <v>57</v>
      </c>
      <c r="B72" s="63" t="s">
        <v>130</v>
      </c>
      <c r="C72" s="70">
        <v>45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27"/>
      <c r="S72" s="38">
        <f>SUM(C72:R72)</f>
        <v>45</v>
      </c>
    </row>
    <row r="73" spans="1:19" ht="13.5" thickBot="1">
      <c r="A73" s="64">
        <v>58</v>
      </c>
      <c r="B73" s="65" t="s">
        <v>131</v>
      </c>
      <c r="C73" s="93">
        <v>0</v>
      </c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28"/>
      <c r="S73" s="30">
        <f>SUM(C73:R73)</f>
        <v>0</v>
      </c>
    </row>
    <row r="74" spans="1:19" ht="13.5" thickBot="1">
      <c r="A74" s="97"/>
      <c r="B74" s="104"/>
      <c r="C74" s="104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80">
        <f>SUM(S1:S73)</f>
        <v>3603.5299999999997</v>
      </c>
    </row>
    <row r="75" spans="1:19" ht="12.75">
      <c r="A75" s="16">
        <v>1</v>
      </c>
      <c r="B75" s="21" t="s">
        <v>78</v>
      </c>
      <c r="C75" s="61">
        <v>10.5</v>
      </c>
      <c r="D75" s="66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74"/>
      <c r="S75" s="75">
        <f>SUM(C75:R75)</f>
        <v>10.5</v>
      </c>
    </row>
    <row r="76" spans="1:19" ht="12.75">
      <c r="A76" s="12">
        <f aca="true" t="shared" si="4" ref="A76:A121">A75+1</f>
        <v>2</v>
      </c>
      <c r="B76" t="s">
        <v>79</v>
      </c>
      <c r="C76" s="51">
        <v>0</v>
      </c>
      <c r="D76" s="50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74"/>
      <c r="S76" s="33">
        <f>SUM(C76:R76)</f>
        <v>0</v>
      </c>
    </row>
    <row r="77" spans="1:19" ht="12.75">
      <c r="A77" s="12">
        <v>3</v>
      </c>
      <c r="B77" s="9" t="s">
        <v>137</v>
      </c>
      <c r="C77" s="87">
        <v>17.6</v>
      </c>
      <c r="D77" s="85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74"/>
      <c r="S77" s="33">
        <v>17.6</v>
      </c>
    </row>
    <row r="78" spans="1:19" ht="12.75">
      <c r="A78" s="12">
        <v>4</v>
      </c>
      <c r="B78" s="9" t="s">
        <v>15</v>
      </c>
      <c r="C78" s="61">
        <v>18.4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74"/>
      <c r="S78" s="33">
        <v>18.4</v>
      </c>
    </row>
    <row r="79" spans="1:19" ht="12.75">
      <c r="A79" s="12">
        <f t="shared" si="4"/>
        <v>5</v>
      </c>
      <c r="B79" s="9" t="s">
        <v>4</v>
      </c>
      <c r="C79" s="94">
        <v>0</v>
      </c>
      <c r="D79" s="18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82"/>
      <c r="S79" s="32">
        <f>SUM(C79:R79)</f>
        <v>0</v>
      </c>
    </row>
    <row r="80" spans="1:19" ht="12.75">
      <c r="A80" s="12">
        <f t="shared" si="4"/>
        <v>6</v>
      </c>
      <c r="B80" s="9" t="s">
        <v>5</v>
      </c>
      <c r="C80" s="4">
        <v>27.8</v>
      </c>
      <c r="D80" s="4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82"/>
      <c r="S80" s="32">
        <f>SUM(C80:R80)</f>
        <v>27.8</v>
      </c>
    </row>
    <row r="81" spans="1:20" ht="12.75">
      <c r="A81" s="12">
        <f t="shared" si="4"/>
        <v>7</v>
      </c>
      <c r="B81" s="9" t="s">
        <v>6</v>
      </c>
      <c r="C81" s="2">
        <v>13.94</v>
      </c>
      <c r="D81" s="6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31"/>
      <c r="S81" s="32">
        <v>13.94</v>
      </c>
      <c r="T81" s="59"/>
    </row>
    <row r="82" spans="1:19" ht="12.75">
      <c r="A82" s="12">
        <f t="shared" si="4"/>
        <v>8</v>
      </c>
      <c r="B82" s="9" t="s">
        <v>3</v>
      </c>
      <c r="C82" s="4">
        <v>10.6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82"/>
      <c r="S82" s="32">
        <v>10.6</v>
      </c>
    </row>
    <row r="83" spans="1:19" ht="12.75">
      <c r="A83" s="12">
        <f t="shared" si="4"/>
        <v>9</v>
      </c>
      <c r="B83" s="9" t="s">
        <v>63</v>
      </c>
      <c r="C83" s="4">
        <v>26.6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90"/>
      <c r="S83" s="32">
        <v>26.6</v>
      </c>
    </row>
    <row r="84" spans="1:19" ht="12.75">
      <c r="A84" s="12">
        <f t="shared" si="4"/>
        <v>10</v>
      </c>
      <c r="B84" s="17" t="s">
        <v>93</v>
      </c>
      <c r="C84" s="4"/>
      <c r="D84" s="2"/>
      <c r="E84" s="4"/>
      <c r="F84" s="2"/>
      <c r="G84" s="69"/>
      <c r="H84" s="2"/>
      <c r="I84" s="2"/>
      <c r="J84" s="2"/>
      <c r="K84" s="88"/>
      <c r="L84" s="2"/>
      <c r="M84" s="2"/>
      <c r="N84" s="2"/>
      <c r="O84" s="2"/>
      <c r="P84" s="2"/>
      <c r="Q84" s="2"/>
      <c r="R84" s="31"/>
      <c r="S84" s="32">
        <f>SUM(C84:R84)</f>
        <v>0</v>
      </c>
    </row>
    <row r="85" spans="1:20" ht="12.75">
      <c r="A85" s="12">
        <f t="shared" si="4"/>
        <v>11</v>
      </c>
      <c r="B85" s="8" t="s">
        <v>104</v>
      </c>
      <c r="C85" s="4">
        <v>52</v>
      </c>
      <c r="D85" s="4"/>
      <c r="E85" s="5"/>
      <c r="F85" s="4"/>
      <c r="G85" s="5"/>
      <c r="H85" s="1"/>
      <c r="I85" s="1"/>
      <c r="J85" s="1"/>
      <c r="K85" s="1"/>
      <c r="L85" s="1"/>
      <c r="M85" s="1"/>
      <c r="N85" s="1"/>
      <c r="O85" s="1"/>
      <c r="P85" s="1"/>
      <c r="Q85" s="1"/>
      <c r="R85" s="73"/>
      <c r="S85" s="29">
        <v>52</v>
      </c>
      <c r="T85">
        <v>1200</v>
      </c>
    </row>
    <row r="86" spans="1:20" ht="12.75">
      <c r="A86" s="12">
        <f t="shared" si="4"/>
        <v>12</v>
      </c>
      <c r="B86" s="8" t="s">
        <v>30</v>
      </c>
      <c r="C86" s="5">
        <v>5</v>
      </c>
      <c r="D86" s="4">
        <v>5</v>
      </c>
      <c r="E86" s="5">
        <v>5</v>
      </c>
      <c r="F86" s="4">
        <v>5</v>
      </c>
      <c r="G86" s="5">
        <v>5</v>
      </c>
      <c r="H86" s="1"/>
      <c r="I86" s="1"/>
      <c r="J86" s="1"/>
      <c r="K86" s="1"/>
      <c r="L86" s="1"/>
      <c r="M86" s="1"/>
      <c r="N86" s="1"/>
      <c r="O86" s="1"/>
      <c r="P86" s="1"/>
      <c r="Q86" s="1"/>
      <c r="R86" s="73"/>
      <c r="S86" s="29">
        <f>SUM(C86:R86)</f>
        <v>25</v>
      </c>
      <c r="T86">
        <v>1200</v>
      </c>
    </row>
    <row r="87" spans="1:20" ht="12.75">
      <c r="A87" s="12">
        <f t="shared" si="4"/>
        <v>13</v>
      </c>
      <c r="B87" s="8" t="s">
        <v>31</v>
      </c>
      <c r="C87" s="1">
        <v>1.42</v>
      </c>
      <c r="D87" s="2">
        <v>13.24</v>
      </c>
      <c r="E87" s="1">
        <v>8.46</v>
      </c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27"/>
      <c r="S87" s="29">
        <f>SUM(C87:R87)</f>
        <v>23.12</v>
      </c>
      <c r="T87">
        <v>950</v>
      </c>
    </row>
    <row r="88" spans="1:19" ht="12.75">
      <c r="A88" s="12">
        <f t="shared" si="4"/>
        <v>14</v>
      </c>
      <c r="B88" s="8"/>
      <c r="C88" s="1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27"/>
      <c r="S88" s="29">
        <f>SUM(C88:R88)</f>
        <v>0</v>
      </c>
    </row>
    <row r="89" spans="1:20" ht="12.75">
      <c r="A89" s="12">
        <f t="shared" si="4"/>
        <v>15</v>
      </c>
      <c r="B89" s="71" t="s">
        <v>76</v>
      </c>
      <c r="C89" s="5">
        <v>0.73</v>
      </c>
      <c r="D89" s="5">
        <v>5</v>
      </c>
      <c r="E89" s="5">
        <v>5</v>
      </c>
      <c r="F89" s="5"/>
      <c r="G89" s="51"/>
      <c r="H89" s="1"/>
      <c r="I89" s="1"/>
      <c r="J89" s="1"/>
      <c r="K89" s="1"/>
      <c r="L89" s="1"/>
      <c r="M89" s="1"/>
      <c r="N89" s="1"/>
      <c r="O89" s="1"/>
      <c r="P89" s="1"/>
      <c r="Q89" s="1"/>
      <c r="R89" s="73"/>
      <c r="S89" s="29">
        <v>10.73</v>
      </c>
      <c r="T89" t="s">
        <v>114</v>
      </c>
    </row>
    <row r="90" spans="1:20" ht="12.75">
      <c r="A90" s="12">
        <v>15</v>
      </c>
      <c r="B90" s="71" t="s">
        <v>99</v>
      </c>
      <c r="C90" s="5">
        <v>18.06</v>
      </c>
      <c r="D90" s="5"/>
      <c r="E90" s="5"/>
      <c r="F90" s="5"/>
      <c r="G90" s="51"/>
      <c r="H90" s="1"/>
      <c r="I90" s="1"/>
      <c r="J90" s="1"/>
      <c r="K90" s="1"/>
      <c r="L90" s="1"/>
      <c r="M90" s="1"/>
      <c r="N90" s="1"/>
      <c r="O90" s="1"/>
      <c r="P90" s="1"/>
      <c r="Q90" s="1"/>
      <c r="R90" s="73"/>
      <c r="S90" s="29">
        <v>18.06</v>
      </c>
      <c r="T90" t="s">
        <v>115</v>
      </c>
    </row>
    <row r="91" spans="1:20" ht="12.75">
      <c r="A91" s="12">
        <v>16</v>
      </c>
      <c r="B91" s="71" t="s">
        <v>73</v>
      </c>
      <c r="C91" s="1">
        <v>1.4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27"/>
      <c r="S91" s="29">
        <v>1.4</v>
      </c>
      <c r="T91" t="s">
        <v>116</v>
      </c>
    </row>
    <row r="92" spans="1:20" ht="12.75">
      <c r="A92" s="12">
        <f t="shared" si="4"/>
        <v>17</v>
      </c>
      <c r="B92" s="71" t="s">
        <v>77</v>
      </c>
      <c r="C92" s="5">
        <v>0</v>
      </c>
      <c r="D92" s="5"/>
      <c r="E92" s="5"/>
      <c r="F92" s="5"/>
      <c r="G92" s="5"/>
      <c r="H92" s="1"/>
      <c r="I92" s="1"/>
      <c r="J92" s="1"/>
      <c r="K92" s="1"/>
      <c r="L92" s="1"/>
      <c r="M92" s="1"/>
      <c r="N92" s="1"/>
      <c r="O92" s="1"/>
      <c r="P92" s="1"/>
      <c r="Q92" s="1"/>
      <c r="R92" s="73"/>
      <c r="S92" s="29">
        <v>10.76</v>
      </c>
      <c r="T92" t="s">
        <v>117</v>
      </c>
    </row>
    <row r="93" spans="1:20" ht="12.75">
      <c r="A93" s="12">
        <v>18</v>
      </c>
      <c r="B93" s="71" t="s">
        <v>100</v>
      </c>
      <c r="C93" s="5">
        <v>22</v>
      </c>
      <c r="D93" s="5"/>
      <c r="E93" s="5"/>
      <c r="F93" s="5"/>
      <c r="G93" s="5"/>
      <c r="H93" s="1"/>
      <c r="I93" s="1"/>
      <c r="J93" s="1"/>
      <c r="K93" s="1"/>
      <c r="L93" s="1"/>
      <c r="M93" s="1"/>
      <c r="N93" s="1"/>
      <c r="O93" s="1"/>
      <c r="P93" s="1"/>
      <c r="Q93" s="1"/>
      <c r="R93" s="73"/>
      <c r="S93" s="29">
        <v>23</v>
      </c>
      <c r="T93" t="s">
        <v>118</v>
      </c>
    </row>
    <row r="94" spans="1:19" ht="12.75">
      <c r="A94" s="12">
        <v>19</v>
      </c>
      <c r="B94" s="50" t="s">
        <v>92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27"/>
      <c r="S94" s="29">
        <f aca="true" t="shared" si="5" ref="S94:S102">SUM(C94:R94)</f>
        <v>0</v>
      </c>
    </row>
    <row r="95" spans="1:19" ht="12.75">
      <c r="A95" s="12">
        <f t="shared" si="4"/>
        <v>20</v>
      </c>
      <c r="B95" s="11" t="s">
        <v>108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27"/>
      <c r="S95" s="29">
        <f t="shared" si="5"/>
        <v>0</v>
      </c>
    </row>
    <row r="96" spans="1:19" ht="12.75">
      <c r="A96" s="12">
        <f t="shared" si="4"/>
        <v>21</v>
      </c>
      <c r="B96" s="8" t="s">
        <v>44</v>
      </c>
      <c r="C96" s="1">
        <v>8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27"/>
      <c r="S96" s="29">
        <f t="shared" si="5"/>
        <v>8</v>
      </c>
    </row>
    <row r="97" spans="1:19" ht="12.75">
      <c r="A97" s="12">
        <f t="shared" si="4"/>
        <v>22</v>
      </c>
      <c r="B97" s="57" t="s">
        <v>43</v>
      </c>
      <c r="C97" s="1">
        <v>174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27"/>
      <c r="S97" s="29">
        <f t="shared" si="5"/>
        <v>174</v>
      </c>
    </row>
    <row r="98" spans="1:19" ht="12.75">
      <c r="A98" s="12">
        <f t="shared" si="4"/>
        <v>23</v>
      </c>
      <c r="B98" s="50"/>
      <c r="C98" s="23"/>
      <c r="D98" s="23"/>
      <c r="E98" s="7"/>
      <c r="F98" s="7"/>
      <c r="G98" s="7"/>
      <c r="H98" s="1"/>
      <c r="I98" s="1"/>
      <c r="J98" s="7"/>
      <c r="K98" s="7"/>
      <c r="L98" s="1"/>
      <c r="M98" s="1"/>
      <c r="N98" s="1"/>
      <c r="O98" s="1"/>
      <c r="P98" s="1"/>
      <c r="Q98" s="1"/>
      <c r="R98" s="27"/>
      <c r="S98" s="29">
        <f t="shared" si="5"/>
        <v>0</v>
      </c>
    </row>
    <row r="99" spans="1:19" ht="12.75">
      <c r="A99" s="12">
        <f t="shared" si="4"/>
        <v>24</v>
      </c>
      <c r="B99" s="8" t="s">
        <v>52</v>
      </c>
      <c r="C99" s="91">
        <v>0</v>
      </c>
      <c r="D99" s="23"/>
      <c r="E99" s="7"/>
      <c r="F99" s="7"/>
      <c r="G99" s="7"/>
      <c r="H99" s="1"/>
      <c r="I99" s="1"/>
      <c r="J99" s="7"/>
      <c r="K99" s="7"/>
      <c r="L99" s="1"/>
      <c r="M99" s="1"/>
      <c r="N99" s="1"/>
      <c r="O99" s="1"/>
      <c r="P99" s="1"/>
      <c r="Q99" s="1"/>
      <c r="R99" s="27"/>
      <c r="S99" s="29">
        <f t="shared" si="5"/>
        <v>0</v>
      </c>
    </row>
    <row r="100" spans="1:19" ht="12.75">
      <c r="A100" s="12">
        <f t="shared" si="4"/>
        <v>25</v>
      </c>
      <c r="B100" s="8" t="s">
        <v>53</v>
      </c>
      <c r="C100" s="1">
        <v>6</v>
      </c>
      <c r="D100" s="1">
        <v>6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27"/>
      <c r="S100" s="29">
        <f t="shared" si="5"/>
        <v>12</v>
      </c>
    </row>
    <row r="101" spans="1:19" ht="12.75">
      <c r="A101" s="12">
        <f t="shared" si="4"/>
        <v>26</v>
      </c>
      <c r="B101" s="8" t="s">
        <v>51</v>
      </c>
      <c r="C101" s="51"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27"/>
      <c r="S101" s="29">
        <f t="shared" si="5"/>
        <v>0</v>
      </c>
    </row>
    <row r="102" spans="1:19" ht="12.75">
      <c r="A102" s="12">
        <f>A101+1</f>
        <v>27</v>
      </c>
      <c r="B102" s="8" t="s">
        <v>33</v>
      </c>
      <c r="C102" s="51"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27"/>
      <c r="S102" s="29">
        <f t="shared" si="5"/>
        <v>0</v>
      </c>
    </row>
    <row r="103" spans="1:19" ht="12.75">
      <c r="A103" s="12">
        <f t="shared" si="4"/>
        <v>28</v>
      </c>
      <c r="B103" s="8" t="s">
        <v>50</v>
      </c>
      <c r="C103" s="51"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27"/>
      <c r="S103" s="29">
        <f>SUM(C103:R103)</f>
        <v>0</v>
      </c>
    </row>
    <row r="104" spans="1:19" ht="12.75">
      <c r="A104" s="12">
        <f t="shared" si="4"/>
        <v>29</v>
      </c>
      <c r="B104" s="8" t="s">
        <v>37</v>
      </c>
      <c r="C104" s="51">
        <v>0</v>
      </c>
      <c r="D104" s="1"/>
      <c r="E104" s="1"/>
      <c r="F104" s="1"/>
      <c r="G104" s="1"/>
      <c r="H104" s="1"/>
      <c r="I104" s="1"/>
      <c r="J104" s="5"/>
      <c r="K104" s="5"/>
      <c r="L104" s="1"/>
      <c r="M104" s="1"/>
      <c r="N104" s="1"/>
      <c r="O104" s="1"/>
      <c r="P104" s="1"/>
      <c r="Q104" s="1"/>
      <c r="R104" s="27"/>
      <c r="S104" s="29">
        <f>SUM(C104:R104)</f>
        <v>0</v>
      </c>
    </row>
    <row r="105" spans="1:19" ht="12.75">
      <c r="A105" s="12">
        <f t="shared" si="4"/>
        <v>30</v>
      </c>
      <c r="B105" s="8" t="s">
        <v>34</v>
      </c>
      <c r="C105" s="1">
        <v>1.5</v>
      </c>
      <c r="D105" s="7"/>
      <c r="E105" s="7"/>
      <c r="F105" s="7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27"/>
      <c r="S105" s="29">
        <f>SUM(C105:R105)</f>
        <v>1.5</v>
      </c>
    </row>
    <row r="106" spans="1:19" ht="12.75">
      <c r="A106" s="12">
        <f t="shared" si="4"/>
        <v>31</v>
      </c>
      <c r="B106" s="10" t="s">
        <v>89</v>
      </c>
      <c r="C106" s="51"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73"/>
      <c r="S106" s="29">
        <v>0</v>
      </c>
    </row>
    <row r="107" spans="1:19" ht="12.75">
      <c r="A107" s="12">
        <f t="shared" si="4"/>
        <v>32</v>
      </c>
      <c r="B107" s="10" t="s">
        <v>55</v>
      </c>
      <c r="C107" s="5">
        <v>9</v>
      </c>
      <c r="D107" s="1">
        <v>9</v>
      </c>
      <c r="E107" s="1">
        <v>9</v>
      </c>
      <c r="F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73"/>
      <c r="S107" s="29">
        <f>SUM(C107:R107)</f>
        <v>27</v>
      </c>
    </row>
    <row r="108" spans="1:19" ht="12.75">
      <c r="A108" s="12">
        <f t="shared" si="4"/>
        <v>33</v>
      </c>
      <c r="B108" s="10" t="s">
        <v>54</v>
      </c>
      <c r="C108" s="5">
        <v>3.6</v>
      </c>
      <c r="D108" s="5">
        <v>11</v>
      </c>
      <c r="E108" s="1">
        <v>10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73"/>
      <c r="S108" s="29">
        <v>25.6</v>
      </c>
    </row>
    <row r="109" spans="1:19" ht="12.75">
      <c r="A109" s="12">
        <f t="shared" si="4"/>
        <v>34</v>
      </c>
      <c r="B109" s="11" t="s">
        <v>135</v>
      </c>
      <c r="C109" s="5">
        <v>10</v>
      </c>
      <c r="D109" s="4">
        <v>5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73"/>
      <c r="S109" s="29">
        <v>15</v>
      </c>
    </row>
    <row r="110" spans="1:19" ht="12.75">
      <c r="A110" s="12">
        <f t="shared" si="4"/>
        <v>35</v>
      </c>
      <c r="B110" s="8" t="s">
        <v>32</v>
      </c>
      <c r="C110" s="23">
        <v>53</v>
      </c>
      <c r="D110" s="4"/>
      <c r="E110" s="1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27"/>
      <c r="S110" s="29">
        <f aca="true" t="shared" si="6" ref="S110:S122">SUM(C110:R110)</f>
        <v>53</v>
      </c>
    </row>
    <row r="111" spans="1:19" ht="12.75">
      <c r="A111" s="12">
        <f t="shared" si="4"/>
        <v>36</v>
      </c>
      <c r="B111" s="8" t="s">
        <v>87</v>
      </c>
      <c r="C111" s="51">
        <v>0</v>
      </c>
      <c r="D111" s="4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73"/>
      <c r="S111" s="29">
        <v>0</v>
      </c>
    </row>
    <row r="112" spans="1:19" ht="12.75">
      <c r="A112" s="12">
        <f t="shared" si="4"/>
        <v>37</v>
      </c>
      <c r="B112" s="8" t="s">
        <v>134</v>
      </c>
      <c r="C112" s="51"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27"/>
      <c r="S112" s="29">
        <f t="shared" si="6"/>
        <v>0</v>
      </c>
    </row>
    <row r="113" spans="1:19" ht="12.75">
      <c r="A113" s="12">
        <f t="shared" si="4"/>
        <v>38</v>
      </c>
      <c r="B113" s="8" t="s">
        <v>86</v>
      </c>
      <c r="C113" s="51"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73"/>
      <c r="S113" s="29">
        <v>0</v>
      </c>
    </row>
    <row r="114" spans="1:19" ht="12.75">
      <c r="A114" s="12">
        <f t="shared" si="4"/>
        <v>39</v>
      </c>
      <c r="B114" s="11" t="s">
        <v>88</v>
      </c>
      <c r="C114" s="5">
        <v>5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73"/>
      <c r="S114" s="29">
        <v>5</v>
      </c>
    </row>
    <row r="115" spans="1:19" ht="12.75">
      <c r="A115" s="12">
        <f t="shared" si="4"/>
        <v>40</v>
      </c>
      <c r="B115" s="50"/>
      <c r="C115" s="8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27"/>
      <c r="S115" s="29">
        <f t="shared" si="6"/>
        <v>0</v>
      </c>
    </row>
    <row r="116" spans="1:19" ht="12.75">
      <c r="A116" s="12">
        <f t="shared" si="4"/>
        <v>41</v>
      </c>
      <c r="B116" s="8" t="s">
        <v>56</v>
      </c>
      <c r="C116" s="2">
        <v>10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73"/>
      <c r="S116" s="29">
        <f t="shared" si="6"/>
        <v>10</v>
      </c>
    </row>
    <row r="117" spans="1:19" ht="12.75">
      <c r="A117" s="12">
        <f t="shared" si="4"/>
        <v>42</v>
      </c>
      <c r="B117" s="8" t="s">
        <v>81</v>
      </c>
      <c r="C117" s="69"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27"/>
      <c r="S117" s="29">
        <f t="shared" si="6"/>
        <v>0</v>
      </c>
    </row>
    <row r="118" spans="1:20" ht="12.75">
      <c r="A118" s="12">
        <f t="shared" si="4"/>
        <v>43</v>
      </c>
      <c r="B118" s="8" t="s">
        <v>57</v>
      </c>
      <c r="C118" s="5">
        <v>1</v>
      </c>
      <c r="D118" s="5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82"/>
      <c r="S118" s="29">
        <v>1</v>
      </c>
      <c r="T118" t="s">
        <v>140</v>
      </c>
    </row>
    <row r="119" spans="1:19" ht="12.75">
      <c r="A119" s="12">
        <f t="shared" si="4"/>
        <v>44</v>
      </c>
      <c r="B119" s="8" t="s">
        <v>58</v>
      </c>
      <c r="C119" s="1">
        <v>10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73"/>
      <c r="S119" s="29">
        <f>SUM(C119:R119)</f>
        <v>10</v>
      </c>
    </row>
    <row r="120" spans="1:19" ht="12.75">
      <c r="A120" s="12">
        <f t="shared" si="4"/>
        <v>45</v>
      </c>
      <c r="B120" s="50" t="s">
        <v>90</v>
      </c>
      <c r="C120" s="51"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73"/>
      <c r="S120" s="29">
        <v>0</v>
      </c>
    </row>
    <row r="121" spans="1:19" ht="12.75">
      <c r="A121" s="12">
        <f t="shared" si="4"/>
        <v>46</v>
      </c>
      <c r="B121" s="50" t="s">
        <v>67</v>
      </c>
      <c r="C121" s="1">
        <v>14</v>
      </c>
      <c r="D121" s="1"/>
      <c r="E121" s="1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27"/>
      <c r="S121" s="29">
        <f t="shared" si="6"/>
        <v>14</v>
      </c>
    </row>
    <row r="122" spans="1:19" ht="12.75">
      <c r="A122" s="3">
        <f>A121+1</f>
        <v>47</v>
      </c>
      <c r="B122" s="8" t="s">
        <v>84</v>
      </c>
      <c r="C122" s="68">
        <v>4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73"/>
      <c r="S122" s="29">
        <f t="shared" si="6"/>
        <v>4</v>
      </c>
    </row>
    <row r="123" spans="1:19" ht="12.75">
      <c r="A123" s="3">
        <f>A122+1</f>
        <v>48</v>
      </c>
      <c r="B123" s="50" t="s">
        <v>94</v>
      </c>
      <c r="C123" s="1">
        <v>17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73"/>
      <c r="S123" s="29">
        <v>17</v>
      </c>
    </row>
    <row r="124" spans="1:19" ht="13.5" thickBot="1">
      <c r="A124" s="13">
        <f>A123+1</f>
        <v>49</v>
      </c>
      <c r="C124" s="60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28"/>
      <c r="S124" s="30"/>
    </row>
    <row r="125" spans="1:19" ht="13.5" thickBot="1">
      <c r="A125" s="97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9"/>
      <c r="S125" s="80">
        <f>SUM(S75:S124)</f>
        <v>666.61</v>
      </c>
    </row>
    <row r="126" ht="13.5" thickBot="1"/>
    <row r="127" spans="15:19" ht="13.5" thickBot="1">
      <c r="O127" s="100" t="s">
        <v>7</v>
      </c>
      <c r="P127" s="101"/>
      <c r="Q127" s="101"/>
      <c r="R127" s="101"/>
      <c r="S127" s="22">
        <f>SUM(S3:S125)/2</f>
        <v>4270.14</v>
      </c>
    </row>
    <row r="135" ht="12.75">
      <c r="S135"/>
    </row>
    <row r="136" ht="12.75">
      <c r="S136"/>
    </row>
    <row r="137" ht="12.75">
      <c r="S137"/>
    </row>
    <row r="138" ht="12.75">
      <c r="S138"/>
    </row>
    <row r="139" ht="12.75">
      <c r="S139"/>
    </row>
    <row r="140" ht="12.75">
      <c r="S140"/>
    </row>
    <row r="141" ht="12.75">
      <c r="S141"/>
    </row>
    <row r="142" ht="12.75">
      <c r="S142"/>
    </row>
    <row r="143" ht="13.5" customHeight="1">
      <c r="S143"/>
    </row>
    <row r="144" ht="12.75">
      <c r="S144"/>
    </row>
    <row r="145" ht="12.75">
      <c r="S145"/>
    </row>
    <row r="146" ht="12.75">
      <c r="S146"/>
    </row>
    <row r="147" ht="12.75">
      <c r="S147"/>
    </row>
    <row r="148" ht="12.75">
      <c r="S148"/>
    </row>
    <row r="149" ht="12.75">
      <c r="S149"/>
    </row>
    <row r="150" ht="12.75">
      <c r="S150"/>
    </row>
    <row r="151" ht="12.75">
      <c r="S151"/>
    </row>
    <row r="152" ht="12.75">
      <c r="S152"/>
    </row>
    <row r="153" ht="12.75">
      <c r="S153"/>
    </row>
    <row r="154" ht="12.75">
      <c r="S154"/>
    </row>
    <row r="155" ht="12.75">
      <c r="S155"/>
    </row>
    <row r="156" ht="12.75">
      <c r="S156"/>
    </row>
    <row r="157" ht="12.75">
      <c r="S157"/>
    </row>
    <row r="158" ht="12.75">
      <c r="S158"/>
    </row>
    <row r="159" ht="12.75">
      <c r="S159"/>
    </row>
    <row r="160" ht="12.75">
      <c r="S160"/>
    </row>
    <row r="161" ht="12.75">
      <c r="S161"/>
    </row>
    <row r="162" ht="12.75">
      <c r="S162"/>
    </row>
    <row r="163" ht="12.75">
      <c r="S163"/>
    </row>
    <row r="164" ht="12.75">
      <c r="S164"/>
    </row>
    <row r="165" ht="12.75">
      <c r="S165"/>
    </row>
    <row r="166" ht="12.75">
      <c r="S166"/>
    </row>
    <row r="167" ht="12.75">
      <c r="S167"/>
    </row>
    <row r="168" ht="12.75">
      <c r="S168"/>
    </row>
    <row r="169" ht="12.75">
      <c r="S169"/>
    </row>
    <row r="170" ht="12.75">
      <c r="S170"/>
    </row>
    <row r="171" ht="12.75">
      <c r="S171"/>
    </row>
    <row r="172" ht="12.75">
      <c r="S172"/>
    </row>
    <row r="173" ht="12.75">
      <c r="S173"/>
    </row>
    <row r="174" ht="12.75">
      <c r="S174"/>
    </row>
    <row r="175" ht="12.75">
      <c r="S175"/>
    </row>
    <row r="176" ht="12.75">
      <c r="S176"/>
    </row>
    <row r="177" ht="12.75">
      <c r="S177"/>
    </row>
    <row r="178" ht="12.75">
      <c r="S178"/>
    </row>
    <row r="179" ht="12.75">
      <c r="S179"/>
    </row>
    <row r="180" ht="12.75">
      <c r="S180"/>
    </row>
    <row r="181" ht="12.75">
      <c r="S181"/>
    </row>
    <row r="182" ht="12.75">
      <c r="S182"/>
    </row>
    <row r="183" ht="12.75">
      <c r="S183"/>
    </row>
    <row r="184" ht="12.75">
      <c r="S184"/>
    </row>
    <row r="185" ht="12.75">
      <c r="S185"/>
    </row>
    <row r="186" ht="12.75">
      <c r="S186"/>
    </row>
    <row r="187" ht="12.75">
      <c r="S187"/>
    </row>
    <row r="188" ht="12.75">
      <c r="S188"/>
    </row>
    <row r="189" ht="12.75">
      <c r="S189"/>
    </row>
    <row r="190" ht="12.75">
      <c r="S190"/>
    </row>
    <row r="191" ht="12.75">
      <c r="S191"/>
    </row>
    <row r="192" ht="12.75">
      <c r="S192"/>
    </row>
    <row r="193" ht="12.75">
      <c r="S193"/>
    </row>
    <row r="194" ht="12.75">
      <c r="S194"/>
    </row>
    <row r="195" ht="12.75">
      <c r="S195"/>
    </row>
    <row r="196" ht="12.75">
      <c r="S196"/>
    </row>
    <row r="197" ht="12.75">
      <c r="S197"/>
    </row>
    <row r="198" ht="12.75">
      <c r="S198"/>
    </row>
    <row r="199" ht="12.75">
      <c r="S199"/>
    </row>
    <row r="200" ht="12.75">
      <c r="S200"/>
    </row>
    <row r="201" ht="12.75">
      <c r="S201"/>
    </row>
    <row r="202" ht="12.75">
      <c r="S202"/>
    </row>
    <row r="203" ht="12.75">
      <c r="S203"/>
    </row>
    <row r="204" ht="12.75">
      <c r="S204"/>
    </row>
    <row r="205" ht="12.75">
      <c r="S205"/>
    </row>
    <row r="206" ht="12.75">
      <c r="S206"/>
    </row>
    <row r="207" ht="12.75">
      <c r="S207"/>
    </row>
    <row r="208" ht="12.75">
      <c r="S208"/>
    </row>
    <row r="209" ht="12.75">
      <c r="S209"/>
    </row>
    <row r="210" ht="12.75">
      <c r="S210"/>
    </row>
    <row r="211" ht="12.75">
      <c r="S211"/>
    </row>
    <row r="212" ht="12.75">
      <c r="S212"/>
    </row>
    <row r="213" ht="12.75">
      <c r="S213"/>
    </row>
    <row r="214" ht="12.75">
      <c r="S214"/>
    </row>
    <row r="215" ht="12.75">
      <c r="S215"/>
    </row>
    <row r="216" ht="12.75">
      <c r="S216"/>
    </row>
    <row r="217" ht="12.75">
      <c r="S217"/>
    </row>
    <row r="218" ht="12.75">
      <c r="S218"/>
    </row>
    <row r="219" ht="12.75">
      <c r="S219"/>
    </row>
    <row r="220" ht="12.75">
      <c r="S220"/>
    </row>
    <row r="221" ht="12.75">
      <c r="S221"/>
    </row>
    <row r="222" ht="12.75">
      <c r="S222"/>
    </row>
    <row r="223" ht="12.75">
      <c r="S223"/>
    </row>
    <row r="224" ht="12.75">
      <c r="S224"/>
    </row>
    <row r="225" ht="12.75">
      <c r="S225"/>
    </row>
    <row r="226" ht="12.75">
      <c r="S226"/>
    </row>
    <row r="227" ht="12.75">
      <c r="S227"/>
    </row>
    <row r="228" ht="12.75">
      <c r="S228"/>
    </row>
    <row r="229" ht="12.75">
      <c r="S229"/>
    </row>
    <row r="230" ht="12.75">
      <c r="S230"/>
    </row>
    <row r="231" ht="12.75">
      <c r="S231"/>
    </row>
    <row r="232" ht="12.75">
      <c r="S232"/>
    </row>
    <row r="233" ht="12.75">
      <c r="S233"/>
    </row>
    <row r="234" ht="12.75">
      <c r="S234"/>
    </row>
    <row r="235" ht="12.75">
      <c r="S235"/>
    </row>
    <row r="236" ht="12.75">
      <c r="S236"/>
    </row>
    <row r="237" ht="12.75">
      <c r="S237"/>
    </row>
    <row r="238" ht="12.75">
      <c r="S238"/>
    </row>
    <row r="239" ht="12.75">
      <c r="S239"/>
    </row>
    <row r="240" ht="12.75">
      <c r="S240"/>
    </row>
    <row r="241" ht="12.75">
      <c r="S241"/>
    </row>
    <row r="242" ht="12.75">
      <c r="S242"/>
    </row>
    <row r="243" ht="12.75">
      <c r="S243"/>
    </row>
    <row r="244" ht="12.75">
      <c r="S244"/>
    </row>
    <row r="245" ht="12.75">
      <c r="S245"/>
    </row>
    <row r="246" ht="12.75">
      <c r="S246"/>
    </row>
    <row r="247" ht="12.75">
      <c r="S247"/>
    </row>
    <row r="248" ht="12.75">
      <c r="S248"/>
    </row>
    <row r="249" ht="12.75">
      <c r="S249"/>
    </row>
    <row r="250" ht="12.75">
      <c r="S250"/>
    </row>
    <row r="251" ht="12.75">
      <c r="S251"/>
    </row>
    <row r="252" ht="12.75">
      <c r="S252"/>
    </row>
    <row r="253" ht="12.75">
      <c r="S253"/>
    </row>
    <row r="254" ht="12.75">
      <c r="S254"/>
    </row>
    <row r="255" ht="12.75">
      <c r="S255"/>
    </row>
    <row r="256" ht="12.75">
      <c r="S256"/>
    </row>
    <row r="257" ht="12.75">
      <c r="S257"/>
    </row>
    <row r="258" ht="12.75">
      <c r="S258"/>
    </row>
    <row r="259" ht="12.75">
      <c r="S259"/>
    </row>
    <row r="260" ht="12.75">
      <c r="S260"/>
    </row>
    <row r="261" ht="12.75">
      <c r="S261"/>
    </row>
    <row r="262" ht="12.75">
      <c r="S262"/>
    </row>
    <row r="263" ht="12.75">
      <c r="S263"/>
    </row>
    <row r="264" ht="12.75">
      <c r="S264"/>
    </row>
    <row r="265" ht="12.75">
      <c r="S265"/>
    </row>
    <row r="266" ht="12.75">
      <c r="S266"/>
    </row>
    <row r="267" ht="12.75">
      <c r="S267"/>
    </row>
    <row r="268" ht="12.75">
      <c r="S268"/>
    </row>
    <row r="269" ht="12.75">
      <c r="S269"/>
    </row>
    <row r="270" ht="12.75">
      <c r="S270"/>
    </row>
    <row r="271" ht="12.75">
      <c r="S271"/>
    </row>
    <row r="272" ht="12.75">
      <c r="S272"/>
    </row>
    <row r="273" ht="12.75">
      <c r="S273"/>
    </row>
    <row r="274" ht="12.75">
      <c r="S274"/>
    </row>
    <row r="275" ht="12.75">
      <c r="S275"/>
    </row>
    <row r="276" ht="12.75">
      <c r="S276"/>
    </row>
    <row r="277" ht="12.75">
      <c r="S277"/>
    </row>
    <row r="278" ht="12.75">
      <c r="S278"/>
    </row>
    <row r="279" ht="12.75">
      <c r="S279"/>
    </row>
    <row r="280" ht="12.75">
      <c r="S280"/>
    </row>
    <row r="281" ht="12.75">
      <c r="S281"/>
    </row>
    <row r="282" ht="12.75">
      <c r="S282"/>
    </row>
    <row r="283" ht="12.75">
      <c r="S283"/>
    </row>
    <row r="284" ht="12.75">
      <c r="S284"/>
    </row>
    <row r="285" ht="12.75">
      <c r="S285"/>
    </row>
    <row r="286" ht="12.75">
      <c r="S286"/>
    </row>
    <row r="287" ht="12.75">
      <c r="S287"/>
    </row>
    <row r="288" ht="12.75">
      <c r="S288"/>
    </row>
    <row r="289" ht="12.75">
      <c r="S289"/>
    </row>
    <row r="290" ht="12.75">
      <c r="S290"/>
    </row>
    <row r="291" ht="12.75">
      <c r="S291"/>
    </row>
    <row r="292" ht="12.75">
      <c r="S292"/>
    </row>
    <row r="293" ht="12.75">
      <c r="S293"/>
    </row>
    <row r="294" ht="12.75">
      <c r="S294"/>
    </row>
    <row r="295" ht="12.75">
      <c r="S295"/>
    </row>
    <row r="296" ht="12.75">
      <c r="S296"/>
    </row>
    <row r="297" ht="12.75">
      <c r="S297"/>
    </row>
    <row r="298" ht="12.75">
      <c r="S298"/>
    </row>
    <row r="299" ht="12.75">
      <c r="S299"/>
    </row>
    <row r="300" ht="12.75">
      <c r="S300"/>
    </row>
    <row r="301" ht="12.75">
      <c r="S301"/>
    </row>
    <row r="302" ht="12.75">
      <c r="S302"/>
    </row>
    <row r="303" ht="12.75">
      <c r="S303"/>
    </row>
    <row r="304" ht="12.75">
      <c r="S304"/>
    </row>
    <row r="305" ht="12.75">
      <c r="S305"/>
    </row>
    <row r="306" ht="12.75">
      <c r="S306"/>
    </row>
    <row r="307" ht="12.75">
      <c r="S307"/>
    </row>
    <row r="308" ht="12.75">
      <c r="S308"/>
    </row>
    <row r="309" ht="12.75">
      <c r="S309"/>
    </row>
    <row r="310" ht="12.75">
      <c r="S310"/>
    </row>
    <row r="311" ht="12.75">
      <c r="S311"/>
    </row>
    <row r="312" ht="12.75">
      <c r="S312"/>
    </row>
    <row r="313" ht="12.75">
      <c r="S313"/>
    </row>
    <row r="314" ht="12.75">
      <c r="S314"/>
    </row>
    <row r="315" ht="12.75">
      <c r="S315"/>
    </row>
    <row r="316" ht="12.75">
      <c r="S316"/>
    </row>
    <row r="317" ht="12.75">
      <c r="S317"/>
    </row>
    <row r="318" ht="12.75">
      <c r="S318"/>
    </row>
    <row r="319" ht="12.75">
      <c r="S319"/>
    </row>
    <row r="320" ht="12.75">
      <c r="S320"/>
    </row>
    <row r="321" ht="12.75">
      <c r="S321"/>
    </row>
    <row r="322" ht="12.75">
      <c r="S322"/>
    </row>
    <row r="323" ht="12.75">
      <c r="S323"/>
    </row>
    <row r="324" ht="12.75">
      <c r="S324"/>
    </row>
    <row r="325" ht="12.75">
      <c r="S325"/>
    </row>
    <row r="326" ht="12.75">
      <c r="S326"/>
    </row>
    <row r="327" ht="12.75">
      <c r="S327"/>
    </row>
    <row r="328" ht="12.75">
      <c r="S328"/>
    </row>
    <row r="329" ht="12.75">
      <c r="S329"/>
    </row>
    <row r="330" ht="12.75">
      <c r="S330"/>
    </row>
    <row r="331" ht="12.75">
      <c r="S331"/>
    </row>
    <row r="332" ht="12.75">
      <c r="S332"/>
    </row>
    <row r="333" ht="12.75">
      <c r="S333"/>
    </row>
    <row r="334" ht="12.75">
      <c r="S334"/>
    </row>
    <row r="335" ht="12.75">
      <c r="S335"/>
    </row>
    <row r="336" ht="12.75">
      <c r="S336"/>
    </row>
    <row r="337" ht="12.75">
      <c r="S337"/>
    </row>
    <row r="338" ht="12.75">
      <c r="S338"/>
    </row>
    <row r="339" ht="12.75">
      <c r="S339"/>
    </row>
    <row r="340" ht="12.75">
      <c r="S340"/>
    </row>
    <row r="341" ht="12.75">
      <c r="S341"/>
    </row>
    <row r="342" ht="12.75">
      <c r="S342"/>
    </row>
    <row r="343" ht="12.75">
      <c r="S343"/>
    </row>
    <row r="344" ht="12.75">
      <c r="S344"/>
    </row>
    <row r="345" ht="12.75">
      <c r="S345"/>
    </row>
    <row r="346" ht="12.75">
      <c r="S346"/>
    </row>
    <row r="347" ht="12.75">
      <c r="S347"/>
    </row>
    <row r="348" ht="12.75">
      <c r="S348"/>
    </row>
    <row r="349" ht="12.75">
      <c r="S349"/>
    </row>
    <row r="350" ht="12.75">
      <c r="S350"/>
    </row>
    <row r="351" ht="12.75">
      <c r="S351"/>
    </row>
    <row r="352" ht="12.75">
      <c r="S352"/>
    </row>
    <row r="353" ht="12.75">
      <c r="S353"/>
    </row>
    <row r="354" ht="12" customHeight="1">
      <c r="S354"/>
    </row>
    <row r="355" ht="12.75">
      <c r="S355"/>
    </row>
    <row r="356" ht="12.75">
      <c r="S356"/>
    </row>
    <row r="357" ht="12.75">
      <c r="S357"/>
    </row>
    <row r="358" ht="12.75">
      <c r="S358"/>
    </row>
    <row r="359" ht="12.75">
      <c r="S359"/>
    </row>
    <row r="360" ht="12.75">
      <c r="S360"/>
    </row>
    <row r="361" ht="12.75">
      <c r="S361"/>
    </row>
    <row r="362" ht="12.75">
      <c r="S362"/>
    </row>
    <row r="363" ht="12.75">
      <c r="S363"/>
    </row>
    <row r="364" ht="12.75">
      <c r="S364"/>
    </row>
    <row r="365" ht="12.75">
      <c r="S365"/>
    </row>
    <row r="366" ht="12.75">
      <c r="S366"/>
    </row>
    <row r="367" ht="12.75">
      <c r="S367"/>
    </row>
    <row r="368" ht="12.75">
      <c r="S368"/>
    </row>
    <row r="369" ht="12.75">
      <c r="S369"/>
    </row>
    <row r="370" ht="12.75">
      <c r="S370"/>
    </row>
    <row r="371" ht="12.75">
      <c r="S371"/>
    </row>
    <row r="372" ht="12.75">
      <c r="S372"/>
    </row>
    <row r="373" ht="12.75">
      <c r="S373"/>
    </row>
    <row r="374" ht="12.75">
      <c r="S374"/>
    </row>
    <row r="375" ht="12.75">
      <c r="S375"/>
    </row>
    <row r="376" ht="12.75">
      <c r="S376"/>
    </row>
    <row r="377" ht="12.75">
      <c r="S377"/>
    </row>
    <row r="378" ht="12.75">
      <c r="S378"/>
    </row>
    <row r="379" ht="12.75">
      <c r="S379"/>
    </row>
    <row r="380" ht="12.75">
      <c r="S380"/>
    </row>
    <row r="381" ht="12.75">
      <c r="S381"/>
    </row>
    <row r="382" ht="12.75">
      <c r="S382"/>
    </row>
    <row r="383" ht="12.75">
      <c r="S383"/>
    </row>
    <row r="384" ht="12.75">
      <c r="S384"/>
    </row>
    <row r="385" ht="12.75">
      <c r="S385"/>
    </row>
    <row r="386" ht="12.75">
      <c r="S386"/>
    </row>
    <row r="387" ht="12.75">
      <c r="S387"/>
    </row>
    <row r="388" ht="12.75">
      <c r="S388"/>
    </row>
    <row r="389" ht="12.75">
      <c r="S389"/>
    </row>
    <row r="390" ht="12.75">
      <c r="S390"/>
    </row>
    <row r="391" ht="12.75">
      <c r="S391"/>
    </row>
    <row r="392" ht="12.75">
      <c r="S392"/>
    </row>
    <row r="393" ht="12.75">
      <c r="S393"/>
    </row>
    <row r="394" ht="12.75">
      <c r="S394"/>
    </row>
    <row r="395" ht="12.75">
      <c r="S395"/>
    </row>
    <row r="396" ht="12.75">
      <c r="S396"/>
    </row>
    <row r="397" ht="12.75">
      <c r="S397"/>
    </row>
    <row r="398" ht="12.75">
      <c r="S398"/>
    </row>
    <row r="399" ht="12.75">
      <c r="S399"/>
    </row>
    <row r="400" ht="12.75">
      <c r="S400"/>
    </row>
    <row r="401" ht="12.75">
      <c r="S401"/>
    </row>
    <row r="402" ht="12.75">
      <c r="S402"/>
    </row>
    <row r="403" ht="12.75">
      <c r="S403"/>
    </row>
    <row r="404" ht="12.75">
      <c r="S404"/>
    </row>
    <row r="405" ht="12.75">
      <c r="S405"/>
    </row>
    <row r="406" ht="12.75">
      <c r="S406"/>
    </row>
    <row r="407" ht="12.75">
      <c r="S407"/>
    </row>
    <row r="408" ht="12.75">
      <c r="S408"/>
    </row>
    <row r="409" ht="12.75">
      <c r="S409"/>
    </row>
    <row r="410" ht="12.75">
      <c r="S410"/>
    </row>
    <row r="411" ht="12.75">
      <c r="S411"/>
    </row>
    <row r="412" ht="12.75">
      <c r="S412"/>
    </row>
    <row r="413" ht="12.75">
      <c r="S413"/>
    </row>
    <row r="414" ht="12.75">
      <c r="S414"/>
    </row>
    <row r="415" ht="12.75">
      <c r="S415"/>
    </row>
    <row r="416" ht="12.75">
      <c r="S416"/>
    </row>
    <row r="417" ht="12.75">
      <c r="S417"/>
    </row>
    <row r="418" ht="12.75">
      <c r="S418"/>
    </row>
    <row r="419" ht="12.75">
      <c r="S419"/>
    </row>
    <row r="420" ht="12.75">
      <c r="S420"/>
    </row>
    <row r="421" ht="12.75">
      <c r="S421"/>
    </row>
    <row r="422" ht="12.75">
      <c r="S422"/>
    </row>
    <row r="423" ht="12.75">
      <c r="S423"/>
    </row>
    <row r="424" ht="12.75">
      <c r="S424"/>
    </row>
    <row r="425" ht="12.75">
      <c r="S425"/>
    </row>
    <row r="426" ht="12.75">
      <c r="S426"/>
    </row>
    <row r="427" ht="12.75">
      <c r="S427"/>
    </row>
    <row r="428" ht="12.75">
      <c r="S428"/>
    </row>
    <row r="429" ht="12.75">
      <c r="S429"/>
    </row>
    <row r="430" ht="12.75">
      <c r="S430"/>
    </row>
    <row r="431" ht="12.75">
      <c r="S431"/>
    </row>
    <row r="432" ht="12.75">
      <c r="S432"/>
    </row>
    <row r="433" ht="12.75">
      <c r="S433"/>
    </row>
    <row r="434" ht="12.75">
      <c r="S434"/>
    </row>
    <row r="435" ht="12.75">
      <c r="S435"/>
    </row>
    <row r="436" ht="12.75">
      <c r="S436"/>
    </row>
    <row r="437" ht="12.75">
      <c r="S437"/>
    </row>
    <row r="438" ht="12.75">
      <c r="S438"/>
    </row>
    <row r="439" ht="12.75">
      <c r="S439"/>
    </row>
    <row r="440" ht="12.75">
      <c r="S440"/>
    </row>
    <row r="441" ht="12.75">
      <c r="S441"/>
    </row>
    <row r="442" ht="12.75">
      <c r="S442"/>
    </row>
    <row r="443" ht="12.75">
      <c r="S443"/>
    </row>
    <row r="444" ht="12.75">
      <c r="S444"/>
    </row>
    <row r="445" ht="12.75">
      <c r="S445"/>
    </row>
    <row r="446" ht="12.75">
      <c r="S446"/>
    </row>
    <row r="447" ht="12.75">
      <c r="S447"/>
    </row>
    <row r="448" ht="12.75">
      <c r="S448"/>
    </row>
    <row r="449" ht="12.75">
      <c r="S449"/>
    </row>
    <row r="450" ht="12.75">
      <c r="S450"/>
    </row>
    <row r="451" ht="12.75">
      <c r="S451"/>
    </row>
    <row r="452" ht="12.75">
      <c r="S452"/>
    </row>
    <row r="453" ht="12.75">
      <c r="S453"/>
    </row>
    <row r="454" ht="12.75">
      <c r="S454"/>
    </row>
    <row r="455" ht="12.75">
      <c r="S455"/>
    </row>
    <row r="456" ht="12.75">
      <c r="S456"/>
    </row>
    <row r="457" ht="12.75">
      <c r="S457"/>
    </row>
    <row r="458" ht="12.75">
      <c r="S458"/>
    </row>
    <row r="459" ht="12.75">
      <c r="S459"/>
    </row>
    <row r="460" ht="12.75">
      <c r="S460"/>
    </row>
    <row r="461" ht="12.75">
      <c r="S461"/>
    </row>
    <row r="462" ht="12.75">
      <c r="S462"/>
    </row>
    <row r="463" ht="12.75">
      <c r="S463"/>
    </row>
    <row r="464" ht="12.75">
      <c r="S464"/>
    </row>
    <row r="465" ht="12.75">
      <c r="S465"/>
    </row>
    <row r="466" ht="12.75">
      <c r="S466"/>
    </row>
    <row r="467" ht="12.75">
      <c r="S467"/>
    </row>
    <row r="468" ht="12.75">
      <c r="S468"/>
    </row>
    <row r="469" ht="12.75">
      <c r="S469"/>
    </row>
    <row r="470" ht="12.75">
      <c r="S470"/>
    </row>
    <row r="471" ht="12.75">
      <c r="S471"/>
    </row>
    <row r="472" ht="12.75">
      <c r="S472"/>
    </row>
    <row r="473" ht="12.75">
      <c r="S473"/>
    </row>
    <row r="474" ht="12.75">
      <c r="S474"/>
    </row>
    <row r="475" ht="12.75">
      <c r="S475"/>
    </row>
    <row r="476" ht="12.75">
      <c r="S476"/>
    </row>
    <row r="477" ht="12.75">
      <c r="S477"/>
    </row>
    <row r="478" ht="12.75">
      <c r="S478"/>
    </row>
    <row r="479" ht="12.75">
      <c r="S479"/>
    </row>
    <row r="480" ht="12.75">
      <c r="S480"/>
    </row>
    <row r="481" ht="12.75">
      <c r="S481"/>
    </row>
    <row r="482" ht="12.75">
      <c r="S482"/>
    </row>
    <row r="483" ht="12.75">
      <c r="S483"/>
    </row>
    <row r="484" ht="12.75">
      <c r="S484"/>
    </row>
    <row r="485" ht="12.75">
      <c r="S485"/>
    </row>
    <row r="486" ht="12.75">
      <c r="S486"/>
    </row>
    <row r="487" ht="12.75">
      <c r="S487"/>
    </row>
    <row r="488" ht="12.75">
      <c r="S488"/>
    </row>
    <row r="489" ht="12.75">
      <c r="S489"/>
    </row>
    <row r="490" ht="12.75">
      <c r="S490"/>
    </row>
    <row r="491" ht="12.75">
      <c r="S491"/>
    </row>
    <row r="492" ht="12.75">
      <c r="S492"/>
    </row>
    <row r="493" ht="12.75">
      <c r="S493"/>
    </row>
    <row r="494" ht="12.75">
      <c r="S494"/>
    </row>
    <row r="495" ht="12.75">
      <c r="S495"/>
    </row>
    <row r="496" ht="12.75">
      <c r="S496"/>
    </row>
    <row r="497" ht="12.75">
      <c r="S497"/>
    </row>
    <row r="498" ht="12.75">
      <c r="S498"/>
    </row>
    <row r="499" ht="12.75">
      <c r="S499"/>
    </row>
    <row r="500" ht="12.75">
      <c r="S500"/>
    </row>
    <row r="501" ht="12.75">
      <c r="S501"/>
    </row>
    <row r="502" ht="12.75">
      <c r="S502"/>
    </row>
    <row r="503" ht="12.75">
      <c r="S503"/>
    </row>
    <row r="504" ht="12.75">
      <c r="S504"/>
    </row>
    <row r="505" ht="12.75">
      <c r="S505"/>
    </row>
    <row r="506" ht="12.75">
      <c r="S506"/>
    </row>
    <row r="507" ht="12.75">
      <c r="S507"/>
    </row>
  </sheetData>
  <sheetProtection/>
  <mergeCells count="10">
    <mergeCell ref="A125:R125"/>
    <mergeCell ref="O127:R127"/>
    <mergeCell ref="C6:S6"/>
    <mergeCell ref="K7:L7"/>
    <mergeCell ref="A74:R74"/>
    <mergeCell ref="A9:S9"/>
    <mergeCell ref="C2:S2"/>
    <mergeCell ref="C3:S3"/>
    <mergeCell ref="C4:S4"/>
    <mergeCell ref="C5:S5"/>
  </mergeCells>
  <printOptions/>
  <pageMargins left="0.25" right="0.25" top="0.22" bottom="0.24" header="0.19" footer="0.1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2015-11-26T05:11:10Z</cp:lastPrinted>
  <dcterms:created xsi:type="dcterms:W3CDTF">2003-08-30T14:37:32Z</dcterms:created>
  <dcterms:modified xsi:type="dcterms:W3CDTF">2017-08-07T08:06:06Z</dcterms:modified>
  <cp:category/>
  <cp:version/>
  <cp:contentType/>
  <cp:contentStatus/>
</cp:coreProperties>
</file>